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ncursos\Documentaciones para Presentacion de Resultados\"/>
    </mc:Choice>
  </mc:AlternateContent>
  <xr:revisionPtr revIDLastSave="0" documentId="13_ncr:1_{3D475798-D344-4341-B016-79488A96D2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 SABANA" sheetId="1" r:id="rId1"/>
  </sheets>
  <definedNames>
    <definedName name="_xlnm.Print_Titles" localSheetId="0">'HOJA SABANA'!$1:$1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7" i="1" l="1"/>
  <c r="Q178" i="1"/>
  <c r="Q179" i="1"/>
  <c r="Q181" i="1"/>
  <c r="Q182" i="1"/>
  <c r="Q183" i="1"/>
  <c r="Q184" i="1"/>
  <c r="Q185" i="1"/>
  <c r="Q186" i="1"/>
  <c r="Q187" i="1"/>
  <c r="Q188" i="1"/>
  <c r="O177" i="1"/>
  <c r="O178" i="1"/>
  <c r="O179" i="1"/>
  <c r="O181" i="1"/>
  <c r="O182" i="1"/>
  <c r="O183" i="1"/>
  <c r="O184" i="1"/>
  <c r="O185" i="1"/>
  <c r="O186" i="1"/>
  <c r="O187" i="1"/>
  <c r="O188" i="1"/>
  <c r="M177" i="1"/>
  <c r="M178" i="1"/>
  <c r="M179" i="1"/>
  <c r="M181" i="1"/>
  <c r="M182" i="1"/>
  <c r="M183" i="1"/>
  <c r="M184" i="1"/>
  <c r="M185" i="1"/>
  <c r="M186" i="1"/>
  <c r="M187" i="1"/>
  <c r="M188" i="1"/>
  <c r="Q176" i="1"/>
  <c r="O176" i="1"/>
  <c r="N174" i="1" s="1"/>
  <c r="M176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Q23" i="1"/>
  <c r="P21" i="1" s="1"/>
  <c r="O23" i="1"/>
  <c r="M23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N21" i="1"/>
  <c r="Q4" i="1"/>
  <c r="O4" i="1"/>
  <c r="N189" i="1" s="1"/>
  <c r="M4" i="1"/>
  <c r="K177" i="1"/>
  <c r="K178" i="1"/>
  <c r="K179" i="1"/>
  <c r="K181" i="1"/>
  <c r="K182" i="1"/>
  <c r="K183" i="1"/>
  <c r="K184" i="1"/>
  <c r="K185" i="1"/>
  <c r="K186" i="1"/>
  <c r="K187" i="1"/>
  <c r="K188" i="1"/>
  <c r="I177" i="1"/>
  <c r="I178" i="1"/>
  <c r="I179" i="1"/>
  <c r="I181" i="1"/>
  <c r="I182" i="1"/>
  <c r="I183" i="1"/>
  <c r="I184" i="1"/>
  <c r="I185" i="1"/>
  <c r="I186" i="1"/>
  <c r="I187" i="1"/>
  <c r="I188" i="1"/>
  <c r="G177" i="1"/>
  <c r="G178" i="1"/>
  <c r="G179" i="1"/>
  <c r="G181" i="1"/>
  <c r="G182" i="1"/>
  <c r="G183" i="1"/>
  <c r="G184" i="1"/>
  <c r="G185" i="1"/>
  <c r="G186" i="1"/>
  <c r="G187" i="1"/>
  <c r="G188" i="1"/>
  <c r="E177" i="1"/>
  <c r="E178" i="1"/>
  <c r="E179" i="1"/>
  <c r="E181" i="1"/>
  <c r="E182" i="1"/>
  <c r="E183" i="1"/>
  <c r="E184" i="1"/>
  <c r="E185" i="1"/>
  <c r="E186" i="1"/>
  <c r="E187" i="1"/>
  <c r="E188" i="1"/>
  <c r="K176" i="1"/>
  <c r="I176" i="1"/>
  <c r="G176" i="1"/>
  <c r="E176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K23" i="1"/>
  <c r="I23" i="1"/>
  <c r="G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2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K4" i="1"/>
  <c r="J2" i="1" s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4" i="1"/>
  <c r="P174" i="1" l="1"/>
  <c r="H21" i="1"/>
  <c r="L2" i="1"/>
  <c r="L189" i="1"/>
  <c r="P189" i="1"/>
  <c r="L21" i="1"/>
  <c r="P2" i="1"/>
  <c r="L174" i="1"/>
  <c r="N2" i="1"/>
  <c r="H189" i="1"/>
  <c r="F174" i="1"/>
  <c r="D174" i="1"/>
  <c r="H174" i="1"/>
  <c r="J174" i="1"/>
  <c r="J189" i="1"/>
  <c r="F21" i="1"/>
  <c r="J21" i="1"/>
  <c r="D21" i="1"/>
  <c r="H2" i="1"/>
  <c r="F189" i="1"/>
  <c r="F2" i="1"/>
  <c r="D189" i="1"/>
  <c r="D2" i="1"/>
</calcChain>
</file>

<file path=xl/sharedStrings.xml><?xml version="1.0" encoding="utf-8"?>
<sst xmlns="http://schemas.openxmlformats.org/spreadsheetml/2006/main" count="293" uniqueCount="224">
  <si>
    <t>TITULOS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</si>
  <si>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</si>
  <si>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</si>
  <si>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</si>
  <si>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</si>
  <si>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</si>
  <si>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</si>
  <si>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</si>
  <si>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</si>
  <si>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</si>
  <si>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</si>
  <si>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</si>
  <si>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MERITOS</t>
  </si>
  <si>
    <t>A) MERITOS EN LA DOCENCIA</t>
  </si>
  <si>
    <t>B) Méritos en Trabajos Científicos</t>
  </si>
  <si>
    <t>Universitarios nacionales de Pre y Post Grado de la UNA</t>
  </si>
  <si>
    <t>l</t>
  </si>
  <si>
    <t>m</t>
  </si>
  <si>
    <t>n</t>
  </si>
  <si>
    <t>o</t>
  </si>
  <si>
    <t>p</t>
  </si>
  <si>
    <t>APTITUDES</t>
  </si>
  <si>
    <t>A) Docentes</t>
  </si>
  <si>
    <t>Doctor en Medicina y Cirugía o Médico de la UNA: 15 puntos</t>
  </si>
  <si>
    <t>Doctor en Medicina y Cirugía o Médico en Universidades Privadas Nacionales acreditadas por el Modelo Nacional: 4 puntos</t>
  </si>
  <si>
    <t>Otra carrera de grado de la FCM-UNA: 10 puntos</t>
  </si>
  <si>
    <t>PhD u otro Doctorado de la UNA: 36 puntos</t>
  </si>
  <si>
    <t>PhD u otro Doctorado de otras Universidades extranjeras: 33 puntos</t>
  </si>
  <si>
    <t>PhD u otro Doctorado de otras Universidades Públicas Nacionales: 30 puntos</t>
  </si>
  <si>
    <t>PhD u otro Doctorado de otras Universidades Privadas Nacionales: 27 puntos</t>
  </si>
  <si>
    <t>Máster de la UNA: 24 puntos</t>
  </si>
  <si>
    <t>Máster de Universidades Extrajeras: 21 puntos</t>
  </si>
  <si>
    <t>Máster de Universidades Públicas Nacionales: 18 puntos</t>
  </si>
  <si>
    <t>Máster de Universidades Privadas Nacionales: 15 puntos</t>
  </si>
  <si>
    <t>Título de Especialista de la UNA: 12 puntos</t>
  </si>
  <si>
    <t>Título de Especialista de Universidades Extrajeras: 9 puntos</t>
  </si>
  <si>
    <t>Título de Especialista de Universidades Públicas Nacionales: 6 puntos</t>
  </si>
  <si>
    <t>Título de Especialista de Universidades Privadas Nacionales: 3 puntos</t>
  </si>
  <si>
    <t>q</t>
  </si>
  <si>
    <t>Doctor en Medicina y Cirugía o Médico en Universidades Extranjeras con carrera acreditada por el respectivo Modelo Nacional y/o regional: 7 puntos</t>
  </si>
  <si>
    <t>Doctor en Medicina y Cirugía o Médico en otras Universidades Públicas Nacionales acreditadas por el Modelo Nacional: 7 puntos</t>
  </si>
  <si>
    <t>A.1) En el grado</t>
  </si>
  <si>
    <t>Cargos (escalafón) docentes ganados por concurso en otras materias:</t>
  </si>
  <si>
    <t>Cargo de Encargado de Cátedra en la materia: 8 puntos por año de ejercicio, en la UNA, FCM</t>
  </si>
  <si>
    <t>Cargo de Encargado de Cátedra en otras materias: 7 puntos por año de ejercicio, en la UNA, FCM</t>
  </si>
  <si>
    <t>Auxiliar de la Enseñanza III (Médico Residente, Kinesiólogo Residente): 2 puntos por año de ejercicio</t>
  </si>
  <si>
    <t>A.2) En el Postgrado</t>
  </si>
  <si>
    <t>a)</t>
  </si>
  <si>
    <t>Cargos (escalafón) docentes ganados por concurso en la materia:</t>
  </si>
  <si>
    <t>1. Profesor Asistente: 10 puntos por año de ejercicio, en la UNA, FCM</t>
  </si>
  <si>
    <t>2. Profesor Adjunto: 11 puntos por año de ejercicio, en la UNA, FCM</t>
  </si>
  <si>
    <t>3. Profesor Titular: 12 puntos por año de ejercicio, en la UNA, FCM</t>
  </si>
  <si>
    <t>4. Profesor Titular (Confirmación): 13 puntos por año de ejercicio, en la UNA, FCM</t>
  </si>
  <si>
    <t>5. Jefe de Cátedra con Servicio: 20 puntos por año de ejercicio, en la UNA, FCM</t>
  </si>
  <si>
    <t>6. Jefe de Cátedra sin Servicio: 15 puntos por año de ejercicio, en la UNA, FCM</t>
  </si>
  <si>
    <t>b)</t>
  </si>
  <si>
    <t>1. Profesor Asistente: 8 puntos por año de ejercicio, en la UNA, FCM</t>
  </si>
  <si>
    <t>2. Profesor Adjunto: 9 puntos por año de ejercicio, en la UNA, FCM</t>
  </si>
  <si>
    <t>3. Profesor Titular: 10 puntos por año de ejercicio, en la UNA, FCM</t>
  </si>
  <si>
    <t>4. Profesor Titular (Confirmación): 11 puntos por año de ejercicio, en la UNA, FCM</t>
  </si>
  <si>
    <t>5. Jefe de Cátedra con Servicio: 15 puntos por año de ejercicio, en la UNA, FCM</t>
  </si>
  <si>
    <t>6. Jefe de Cátedra sin Servicio: 12 puntos por año de ejercicio, en la UNA, FCM;</t>
  </si>
  <si>
    <t>c)</t>
  </si>
  <si>
    <t>d)</t>
  </si>
  <si>
    <t>e)</t>
  </si>
  <si>
    <t>f)</t>
  </si>
  <si>
    <t>h)</t>
  </si>
  <si>
    <t>i)</t>
  </si>
  <si>
    <t>g)</t>
  </si>
  <si>
    <t>j)</t>
  </si>
  <si>
    <t>k)</t>
  </si>
  <si>
    <t>l)</t>
  </si>
  <si>
    <t>Cargo de Auxiliar de la Enseñanza I en la materia:  6 puntos por cargo por año de ejercicio, en la UNA, FCM</t>
  </si>
  <si>
    <t>Cargo de Auxiliar de enseñanza II ganado por concurso, en la materia:  4 puntos por cargo año de ejercicio, en la UNA, FCM</t>
  </si>
  <si>
    <t>Cargo de Auxiliar de la Enseñanza I en otras materias:  3 puntos por cargo año de ejercicio, en la UNA, FCM</t>
  </si>
  <si>
    <t>Cargo de Auxiliar de enseñanza II ganado por concurso, en otras materias:  2 puntos por cargo año de ejercicio, en la UNA, FCM</t>
  </si>
  <si>
    <t>1. Docente 1 o Coordinador General de curso de postgrado: 4 puntos por cargo por año de ejercicio, en la UNA, FCM</t>
  </si>
  <si>
    <t>2. Docente 2 o Coordinador Académico de curso de postgrado: 3 puntos por cargo por año de ejercicio, en la UNA, FCM</t>
  </si>
  <si>
    <t>3. Docente 3 o Secretario de curso de postgrado: 2 puntos por cargo por año de ejercicio, en la UNA, FCM</t>
  </si>
  <si>
    <t>4. Docente de curso de postgrado: 1 punto por cargo por año de ejercicio, en la UNA, FCM</t>
  </si>
  <si>
    <t>5. Cargos o docencia de curso de postgrado en otras instituciones nacionales: 0,5 punto por cargo por año de ejercicio</t>
  </si>
  <si>
    <t>6. Cargos o docencia de curso de postgrado en otras instituciones del extranjero: 1 punto por cargo por año de ejercicio</t>
  </si>
  <si>
    <t xml:space="preserve">a) </t>
  </si>
  <si>
    <t>Libros de texto:</t>
  </si>
  <si>
    <t>1. Autor o Editor:  10 puntos por libro</t>
  </si>
  <si>
    <t>2. Autor de Capítulo de Libro: 2 puntos por capítulo hasta 4 capítulos por libro</t>
  </si>
  <si>
    <t xml:space="preserve">b) </t>
  </si>
  <si>
    <t xml:space="preserve">Trabajos científicos publicados: </t>
  </si>
  <si>
    <t>1. En revistas científicas nacionales indexadas: 4 puntos por trabajo</t>
  </si>
  <si>
    <t>2. En revistas científicas nacionales no indexadas: 2 punto por trabajo</t>
  </si>
  <si>
    <t>3. En revistas científicas extranjeras indexadas: 5 puntos por trabajo</t>
  </si>
  <si>
    <t>4. En revistas científicas extranjeras no indexadas: 3 puntos por trabajo</t>
  </si>
  <si>
    <t>5. Citaciones en revistas extranjeras publicadas por otro autor: 0,5 punto por citación (hasta 50 puntos)</t>
  </si>
  <si>
    <t>6. Citaciones en revistas nacionales publicadas por otro autor: 0.25 puntos por citación (hasta 25 puntos)</t>
  </si>
  <si>
    <t>Otros trabajos científicos:</t>
  </si>
  <si>
    <t>1. Tesis para escalafón docente aprobada por el CD: 7 puntos</t>
  </si>
  <si>
    <t>2. Monografías presentadas para escalafonamiento: 5 puntos por trabajo</t>
  </si>
  <si>
    <t>3. Monografía para especialista: 3 puntos por trabajo</t>
  </si>
  <si>
    <t>Editor Jefe de revistas:</t>
  </si>
  <si>
    <t>2. En revistas científicas extranjeras: 5 puntos por cargo por año de ejercicio</t>
  </si>
  <si>
    <t>1. En revistas científicas nacionales: 3 puntos por cargo por año de ejercicio</t>
  </si>
  <si>
    <t>Editor Asociado, Editor Adjunto, Jefe de Redacción, o Miembro de Consejo Editorial o Comité de Revisores de revistas:</t>
  </si>
  <si>
    <t>1. En revistas científicas nacionales: 2 puntos por cargo por año de ejercicio</t>
  </si>
  <si>
    <t>2. En revistas científicas extranjeras: 3 puntos por cargo por año de ejercicio</t>
  </si>
  <si>
    <t>C) Méritos, Distinciones y Premios</t>
  </si>
  <si>
    <t xml:space="preserve">1) </t>
  </si>
  <si>
    <t>a) Mejor egresado de la Facultad de Ciencias Médicas: 7 puntos</t>
  </si>
  <si>
    <t>b) Doctor Honoris Causa de la FCM-UNA: 10 puntos</t>
  </si>
  <si>
    <t>c) Profesor Visitante: 2 puntos</t>
  </si>
  <si>
    <t>d) Medalla de Reconocimiento u Honor al Mérito de la UNA: 4 puntos</t>
  </si>
  <si>
    <t>Mención Honorífica Universitaria en el extranjero: 4 puntos por cada distinción</t>
  </si>
  <si>
    <t>2)</t>
  </si>
  <si>
    <t>3)</t>
  </si>
  <si>
    <t>Universitarios y No universitarios (relacionadas con la docencia, investigación, extensión, o ejercicio de la profesión):</t>
  </si>
  <si>
    <t>b) Distinciones extranjeras: 2 puntos por cada distinción</t>
  </si>
  <si>
    <t xml:space="preserve">4) </t>
  </si>
  <si>
    <t>Escolaridad:</t>
  </si>
  <si>
    <t>D) Cargos Universitarios Asistenciales, en la UNA, FCM</t>
  </si>
  <si>
    <t>1)</t>
  </si>
  <si>
    <t>Profesional de la Salud o Equivalente: 3 puntos por cargo por año de ejercicio</t>
  </si>
  <si>
    <t>Internado Rotatorio de Postgrado: 1 punto</t>
  </si>
  <si>
    <t>E) Cargos de confianza, en la UNA, FCM</t>
  </si>
  <si>
    <t>Direcciones: 10 puntos por cargo por año de ejercicio, en la UNA, FCM</t>
  </si>
  <si>
    <t>Vice direcciones, Jefaturas y Subjefaturas de Departamento, Jefaturas de Unidad, Coordinaciones o Sub Coordinaciones (Académicas, de Gestión o de Comités): 5 puntos por cargo, por año de ejercicio, en la UNA, FCM</t>
  </si>
  <si>
    <t>Miembro o Integrante de Departamentos, Unidades, Comités, Comisiones Asesoras: 3 punto por cargo por año de ejercicio, en la UNA, FCM</t>
  </si>
  <si>
    <t>F) Cargos electivos en la UNA</t>
  </si>
  <si>
    <t>Cargos Electivos en la UNA, FCM (Decano): 30 puntos por año de ejercicio</t>
  </si>
  <si>
    <t>Cargos Electivos en la UNA, FCM (Vicedecano): 25 puntos por año de ejercicio</t>
  </si>
  <si>
    <t>Cargos Electivos en la UNA, FCM (Miembro del Consejo Directivo, CSU, Asamblea Universitaria o T.E.I.): 20 puntos por cargo por año de ejercicio</t>
  </si>
  <si>
    <t>G) Cargos no universitarios, no docentes</t>
  </si>
  <si>
    <t>Cargos directivos ejercidos en entidades gremiales: 1 punto por cargo</t>
  </si>
  <si>
    <t>H) Actividades científicas</t>
  </si>
  <si>
    <t>Congresos, Jornadas Científicas, Seminarios, Simposios:*</t>
  </si>
  <si>
    <t>1) Participación con designación en diversos cargos:</t>
  </si>
  <si>
    <t>a. Presidente de Congreso en el país: 3 puntos</t>
  </si>
  <si>
    <t>b. Presidente de Congreso en el extranjero: 6 puntos</t>
  </si>
  <si>
    <t>c. Presidente o Coordinador de Jornadas Científicas, Seminarios, Simposios, Talleres en el país: 1 punto</t>
  </si>
  <si>
    <t>d. Presidente o Coordinador de Jornadas Científicas, Seminarios, Simposios, Talleres en el extranjero: 2 puntos</t>
  </si>
  <si>
    <t>e. Vicepresidente de Congreso en el país: 1,5 puntos</t>
  </si>
  <si>
    <t>f. Vicepresidente de Congreso en el extranjero: 3 puntos</t>
  </si>
  <si>
    <t>i. Conferencista en Congresos del país: 2 punto</t>
  </si>
  <si>
    <t>j. Conferencista en Congresos del extranjero: 3 puntos</t>
  </si>
  <si>
    <t>k. Conferencista de Jornadas Científicas, Seminarios, Simposios, Talleres: en el país: 1 punto</t>
  </si>
  <si>
    <t>l. Conferencista de Jornadas Científicas, Seminarios, Simposios, Talleres: en el extranjero: 2 puntos</t>
  </si>
  <si>
    <t>m. Docente de Curso Intracongreso o Precongreso del país: 1 punto</t>
  </si>
  <si>
    <t>n. Docente de Curso Intracongreso o Precongreso del extranjero: 2 puntos</t>
  </si>
  <si>
    <t>t. Jurado en Congreso en el extranjero: 1 punto</t>
  </si>
  <si>
    <t xml:space="preserve">u. Presentación de ponencias (Trabajos, Tema libre, Reporte de Caso, Comunicación Científica, Póster): </t>
  </si>
  <si>
    <t>1. En el país:  1 punto por trabajo</t>
  </si>
  <si>
    <t>2) Asistencia presencial a actividades científicas (Congresos, Jornadas Científicas, Seminarios, Simposios):</t>
  </si>
  <si>
    <t xml:space="preserve">3) Asistencia virtual a actividades científicas (Congresos, Jornadas Científicas, Seminarios, Simposios): </t>
  </si>
  <si>
    <t>Becas académicas o científicas</t>
  </si>
  <si>
    <t>1) Ganadas por concurso: 3 puntos por beca</t>
  </si>
  <si>
    <t>2) Obtenidas sin concurso: 1 punto por beca</t>
  </si>
  <si>
    <t xml:space="preserve">c) </t>
  </si>
  <si>
    <t>Sociedades Científicas</t>
  </si>
  <si>
    <t>A. Presidente de Sociedades Paraguayas: 1 punto</t>
  </si>
  <si>
    <t>B. Integrante de Comisión Directiva u otros órganos de trabajo de Sociedades Paraguayas: 0,75 punto por cargo</t>
  </si>
  <si>
    <t>D. Presidente de Sociedades Extranjeras: 2 puntos</t>
  </si>
  <si>
    <t>F. Miembro de Sociedades Extranjeras: 1 punto</t>
  </si>
  <si>
    <t xml:space="preserve">Cursos presenciales de perfeccionamiento, actualización y/o capacitación; talleres; cursos intra o pre congresos, pasantías, fellows o estancias formativas relacionadas al área de salud y/o docencia: </t>
  </si>
  <si>
    <t>1) Realizados en el Paraguay:</t>
  </si>
  <si>
    <t>a. 5 – 20 horas: 1 punto</t>
  </si>
  <si>
    <t>b. 21 – 49 horas:  2 puntos</t>
  </si>
  <si>
    <t>c. 50 horas o más: 3 puntos</t>
  </si>
  <si>
    <t>2) Realizados en el extranjero:</t>
  </si>
  <si>
    <t>a. 5 – 20 horas: 2 puntos</t>
  </si>
  <si>
    <t>b. 21 – 49 horas:  4 puntos</t>
  </si>
  <si>
    <t>c. 50 horas o más: 6 puntos</t>
  </si>
  <si>
    <t>Cursos virtuales de perfeccionamiento, actualización y/o capacitación o equivalentes: relacionadas al área de salud y/o docencia:</t>
  </si>
  <si>
    <t>1) Nacionales:</t>
  </si>
  <si>
    <t>a. 5 – 20 horas: 0,5 punto</t>
  </si>
  <si>
    <t>b. 21 – 49 horas:  1 punto</t>
  </si>
  <si>
    <t>c. 50 horas o más: 1,5 puntos</t>
  </si>
  <si>
    <t>2) Extranjeros:</t>
  </si>
  <si>
    <t>a.Hasta 20 horas: 1 punto</t>
  </si>
  <si>
    <t>Actividades docentes en los últimos 5 años en la FCM-UNA, de grado y postgrado</t>
  </si>
  <si>
    <t>Entrevista realizada por el Jefe y el Staff Docente de la Cátedra (al menos 3):  hasta 30 puntos</t>
  </si>
  <si>
    <t>Extensión universitaria como docente, y/o auxiliar de la enseñanza I, II o III, aprobada por la Cátedra/Servicio/Departamento o Dirección de Extensión Universitaria: 1 punto por actividad</t>
  </si>
  <si>
    <t>B) Habilidades Profesionales:</t>
  </si>
  <si>
    <t>Introducción de nuevas técnicas en el ejercicio de la profesión médica o de la investigación, certificados por autoridad competente: 5 puntos</t>
  </si>
  <si>
    <t>Creación de servicios médicos especializados, certificados por autoridad competente: 5 puntos</t>
  </si>
  <si>
    <t>Certificado de Especialista otorgado por las Sociedades Científicas y/o el Círculo Paraguayo de Médicos: 2 puntos por especialidad</t>
  </si>
  <si>
    <t>C) Cultura General</t>
  </si>
  <si>
    <t>Idiomas: 1 punto por cada idioma distinto al Español o al Guaraní, certificado por autoridad competente</t>
  </si>
  <si>
    <t>NOMBRES Y APELLIDOS</t>
  </si>
  <si>
    <t>TOTALES</t>
  </si>
  <si>
    <t>CANT</t>
  </si>
  <si>
    <t>PTS</t>
  </si>
  <si>
    <t>VALOR (EN PTS)</t>
  </si>
  <si>
    <t>Cargos docentes ejercidos en otras carreras, facultades o universidades privadas nacionales:  0,1 puntos por cargo por año de ejercicio</t>
  </si>
  <si>
    <t>a) Distinciones nacionales: 1,5 puntos por cada distinción</t>
  </si>
  <si>
    <t>Otros cargos no universitarios, no docentes: 0,5 punto por cargo</t>
  </si>
  <si>
    <t>g. Director, Coordinador, o Secretario de Curso Intracongreso o Precongreso en el país: 1,5 puntos</t>
  </si>
  <si>
    <t>h. Director, Coordinador, o Secretario de Curso Intracongreso o Precongreso en el extranjero: 2,5 puntos</t>
  </si>
  <si>
    <t>o. Presidente, Coordinador, Moderador o Secretario de Mesa en el país: 0,75 puntos</t>
  </si>
  <si>
    <t>p. Presidente, Coordinador, Moderador o Secretario de Mesa en el extranjero:  1,5 puntos</t>
  </si>
  <si>
    <t>q. Miembro de Comité Organizador en el país (incluye secretario, tesorero, director de comité, otros):  0,25 puntos</t>
  </si>
  <si>
    <t>r. Miembro de Comité Organizador en el extranjero (incluye secretario, tesorero, director de comité, otros): 0,50 puntos</t>
  </si>
  <si>
    <t>s. Jurado en Congreso en el país: 0,5 puntos</t>
  </si>
  <si>
    <t>2. En el extranjero: 1,5 puntos por trabajo</t>
  </si>
  <si>
    <t>a. En el país: 0,25 puntos</t>
  </si>
  <si>
    <t>b. En el extranjero: 0,5 puntos</t>
  </si>
  <si>
    <t>b. Del extranjero: 0,2 puntos</t>
  </si>
  <si>
    <t>a. Del país: 0,1 puntos</t>
  </si>
  <si>
    <t>C. Miembro: de Sociedades Paraguayas: 0,5 puntos</t>
  </si>
  <si>
    <t>E. Integrante de Comisión Directiva u otros órganos de trabajo de Sociedades Extranjeras: 1,5 puntos por cargo</t>
  </si>
  <si>
    <t>a) Promedio de notas de la carrera FCM/UNA:</t>
  </si>
  <si>
    <t xml:space="preserve">     4.5 – 5:  8 puntos</t>
  </si>
  <si>
    <t xml:space="preserve">     4 – 4.49:  4 puntos</t>
  </si>
  <si>
    <t xml:space="preserve">     3 – 3.99: 2 puntos</t>
  </si>
  <si>
    <t>b) Promedio de notas del Programa de Internado Rotatorio FCM/UNA: (hasta malla curricular 2011)</t>
  </si>
  <si>
    <t xml:space="preserve">     4.5 – 5: 2 puntos</t>
  </si>
  <si>
    <t xml:space="preserve">     3 – 3.99: 1 punto</t>
  </si>
  <si>
    <t xml:space="preserve">     4 – 4.49: 1,5 puntos</t>
  </si>
  <si>
    <t xml:space="preserve">c) Promedio de notas por cada Postgrado concluido: </t>
  </si>
  <si>
    <t xml:space="preserve">     4.5 – 5: 4 puntos</t>
  </si>
  <si>
    <t xml:space="preserve">     4 – 4,49: 3 puntos</t>
  </si>
  <si>
    <t>Disertaciones y conferencias o publicaciones sobre temas de ramas científicas diferentes al área de Salud: 0,5 puntos por actividad</t>
  </si>
  <si>
    <t>2. En materias afines y otras: 0,25 puntos por cada actividad</t>
  </si>
  <si>
    <t>1. En la materia:  0,5 puntos por cada actividad</t>
  </si>
  <si>
    <t>≤ 30</t>
  </si>
  <si>
    <t>Cargos docentes ejercidos en otras carreras, facultades o universidades públicas nacionales: 0,25 puntos por cargo por año de ejercicio</t>
  </si>
  <si>
    <t>Cargos de ayudante de cátedra ejercidos durante la carrera universitaria, como estudiante: 0,5 puntos por cargo por año de ejercicio, en la UNA, FCM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</si>
</sst>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0"/>
  <sheetViews>
    <sheetView showZeros="0" tabSelected="1" zoomScaleNormal="100" zoomScaleSheetLayoutView="11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5" sqref="G5"/>
    </sheetView>
  </sheetViews>
  <sheetFormatPr baseColWidth="10" defaultRowHeight="15" x14ac:dyDescent="0.25"/>
  <cols>
    <col min="1" max="1" width="4" style="1" customWidth="1"/>
    <col min="2" max="2" width="66.7109375" style="1" customWidth="1"/>
    <col min="3" max="3" width="6.7109375" style="18" customWidth="1"/>
    <col min="4" max="11" width="5.85546875" style="1" customWidth="1"/>
    <col min="12" max="17" width="5.85546875" style="19" customWidth="1"/>
    <col min="18" max="16384" width="11.42578125" style="1"/>
  </cols>
  <sheetData>
    <row r="1" spans="1:17" ht="36" customHeight="1" x14ac:dyDescent="0.25">
      <c r="A1" s="37" t="s">
        <v>185</v>
      </c>
      <c r="B1" s="38"/>
      <c r="C1" s="38"/>
      <c r="D1" s="39"/>
      <c r="E1" s="40"/>
      <c r="F1" s="39"/>
      <c r="G1" s="40"/>
      <c r="H1" s="39"/>
      <c r="I1" s="40"/>
      <c r="J1" s="39"/>
      <c r="K1" s="40"/>
      <c r="L1" s="39"/>
      <c r="M1" s="40"/>
      <c r="N1" s="39"/>
      <c r="O1" s="40"/>
      <c r="P1" s="39"/>
      <c r="Q1" s="40"/>
    </row>
    <row r="2" spans="1:17" ht="18.75" x14ac:dyDescent="0.4">
      <c r="A2" s="41" t="s">
        <v>0</v>
      </c>
      <c r="B2" s="41"/>
      <c r="C2" s="34" t="s">
        <v>189</v>
      </c>
      <c r="D2" s="35">
        <f>SUM(E4:E20)</f>
        <v>0</v>
      </c>
      <c r="E2" s="36"/>
      <c r="F2" s="35">
        <f>+SUM(G4:G20)</f>
        <v>0</v>
      </c>
      <c r="G2" s="36"/>
      <c r="H2" s="35">
        <f>+SUM(I4:I20)</f>
        <v>0</v>
      </c>
      <c r="I2" s="36"/>
      <c r="J2" s="35">
        <f>+SUM(K4:K20)</f>
        <v>0</v>
      </c>
      <c r="K2" s="36"/>
      <c r="L2" s="42">
        <f>+SUM(M4:M20)</f>
        <v>0</v>
      </c>
      <c r="M2" s="43"/>
      <c r="N2" s="42">
        <f>+SUM(O4:O20)</f>
        <v>0</v>
      </c>
      <c r="O2" s="43"/>
      <c r="P2" s="42">
        <f>+SUM(Q4:Q20)</f>
        <v>0</v>
      </c>
      <c r="Q2" s="43"/>
    </row>
    <row r="3" spans="1:17" ht="12.75" customHeight="1" x14ac:dyDescent="0.25">
      <c r="A3" s="41"/>
      <c r="B3" s="41"/>
      <c r="C3" s="34"/>
      <c r="D3" s="21" t="s">
        <v>187</v>
      </c>
      <c r="E3" s="22" t="s">
        <v>188</v>
      </c>
      <c r="F3" s="21" t="s">
        <v>187</v>
      </c>
      <c r="G3" s="22" t="s">
        <v>188</v>
      </c>
      <c r="H3" s="21" t="s">
        <v>187</v>
      </c>
      <c r="I3" s="22" t="s">
        <v>188</v>
      </c>
      <c r="J3" s="21" t="s">
        <v>187</v>
      </c>
      <c r="K3" s="22" t="s">
        <v>188</v>
      </c>
      <c r="L3" s="21" t="s">
        <v>187</v>
      </c>
      <c r="M3" s="22" t="s">
        <v>188</v>
      </c>
      <c r="N3" s="21" t="s">
        <v>187</v>
      </c>
      <c r="O3" s="22" t="s">
        <v>188</v>
      </c>
      <c r="P3" s="21" t="s">
        <v>187</v>
      </c>
      <c r="Q3" s="22" t="s">
        <v>188</v>
      </c>
    </row>
    <row r="4" spans="1:17" ht="33" customHeight="1" x14ac:dyDescent="0.25">
      <c r="A4" s="13" t="s">
        <v>1</v>
      </c>
      <c r="B4" s="14" t="s">
        <v>23</v>
      </c>
      <c r="C4" s="20">
        <v>15</v>
      </c>
      <c r="D4" s="23"/>
      <c r="E4" s="27">
        <f>IFERROR(+D4*C4,"-")</f>
        <v>0</v>
      </c>
      <c r="F4" s="28"/>
      <c r="G4" s="27">
        <f>IFERROR(+F4*C4,"-")</f>
        <v>0</v>
      </c>
      <c r="H4" s="29"/>
      <c r="I4" s="27">
        <f>IFERROR(+H4*C4,"-")</f>
        <v>0</v>
      </c>
      <c r="J4" s="23"/>
      <c r="K4" s="24">
        <f>IFERROR(+J4*C4,"-")</f>
        <v>0</v>
      </c>
      <c r="L4" s="23"/>
      <c r="M4" s="26">
        <f>IFERROR(+L4*C4,"-")</f>
        <v>0</v>
      </c>
      <c r="N4" s="23"/>
      <c r="O4" s="26">
        <f>IFERROR(+N4*C4,"-")</f>
        <v>0</v>
      </c>
      <c r="P4" s="23"/>
      <c r="Q4" s="26">
        <f>IFERROR(+P4*C4,"-")</f>
        <v>0</v>
      </c>
    </row>
    <row r="5" spans="1:17" ht="45" x14ac:dyDescent="0.25">
      <c r="A5" s="13" t="s">
        <v>2</v>
      </c>
      <c r="B5" s="2" t="s">
        <v>39</v>
      </c>
      <c r="C5" s="20">
        <v>7</v>
      </c>
      <c r="D5" s="23"/>
      <c r="E5" s="27">
        <f t="shared" ref="E5:E20" si="0">IFERROR(+D5*C5,"-")</f>
        <v>0</v>
      </c>
      <c r="F5" s="28"/>
      <c r="G5" s="27">
        <f t="shared" ref="G5:G20" si="1">IFERROR(+F5*C5,"-")</f>
        <v>0</v>
      </c>
      <c r="H5" s="29"/>
      <c r="I5" s="27">
        <f t="shared" ref="I5:I20" si="2">IFERROR(+H5*C5,"-")</f>
        <v>0</v>
      </c>
      <c r="J5" s="23"/>
      <c r="K5" s="24">
        <f t="shared" ref="K5:K20" si="3">IFERROR(+J5*C5,"-")</f>
        <v>0</v>
      </c>
      <c r="L5" s="23"/>
      <c r="M5" s="26">
        <f t="shared" ref="M5:M20" si="4">IFERROR(+L5*C5,"-")</f>
        <v>0</v>
      </c>
      <c r="N5" s="23"/>
      <c r="O5" s="26">
        <f t="shared" ref="O5:O20" si="5">IFERROR(+N5*C5,"-")</f>
        <v>0</v>
      </c>
      <c r="P5" s="23"/>
      <c r="Q5" s="26">
        <f t="shared" ref="Q5:Q20" si="6">IFERROR(+P5*C5,"-")</f>
        <v>0</v>
      </c>
    </row>
    <row r="6" spans="1:17" ht="30" x14ac:dyDescent="0.25">
      <c r="A6" s="13" t="s">
        <v>3</v>
      </c>
      <c r="B6" s="2" t="s">
        <v>40</v>
      </c>
      <c r="C6" s="20">
        <v>7</v>
      </c>
      <c r="D6" s="23"/>
      <c r="E6" s="27">
        <f t="shared" si="0"/>
        <v>0</v>
      </c>
      <c r="F6" s="28"/>
      <c r="G6" s="27">
        <f t="shared" si="1"/>
        <v>0</v>
      </c>
      <c r="H6" s="29"/>
      <c r="I6" s="27">
        <f t="shared" si="2"/>
        <v>0</v>
      </c>
      <c r="J6" s="23"/>
      <c r="K6" s="24">
        <f t="shared" si="3"/>
        <v>0</v>
      </c>
      <c r="L6" s="23"/>
      <c r="M6" s="26">
        <f t="shared" si="4"/>
        <v>0</v>
      </c>
      <c r="N6" s="23"/>
      <c r="O6" s="26">
        <f t="shared" si="5"/>
        <v>0</v>
      </c>
      <c r="P6" s="23"/>
      <c r="Q6" s="26">
        <f t="shared" si="6"/>
        <v>0</v>
      </c>
    </row>
    <row r="7" spans="1:17" ht="30" x14ac:dyDescent="0.25">
      <c r="A7" s="13" t="s">
        <v>4</v>
      </c>
      <c r="B7" s="2" t="s">
        <v>24</v>
      </c>
      <c r="C7" s="20">
        <v>4</v>
      </c>
      <c r="D7" s="23"/>
      <c r="E7" s="27">
        <f t="shared" si="0"/>
        <v>0</v>
      </c>
      <c r="F7" s="28"/>
      <c r="G7" s="27">
        <f t="shared" si="1"/>
        <v>0</v>
      </c>
      <c r="H7" s="29"/>
      <c r="I7" s="27">
        <f t="shared" si="2"/>
        <v>0</v>
      </c>
      <c r="J7" s="23"/>
      <c r="K7" s="24">
        <f t="shared" si="3"/>
        <v>0</v>
      </c>
      <c r="L7" s="23"/>
      <c r="M7" s="26">
        <f t="shared" si="4"/>
        <v>0</v>
      </c>
      <c r="N7" s="23"/>
      <c r="O7" s="26">
        <f t="shared" si="5"/>
        <v>0</v>
      </c>
      <c r="P7" s="23"/>
      <c r="Q7" s="26">
        <f t="shared" si="6"/>
        <v>0</v>
      </c>
    </row>
    <row r="8" spans="1:17" ht="21" customHeight="1" x14ac:dyDescent="0.25">
      <c r="A8" s="13" t="s">
        <v>5</v>
      </c>
      <c r="B8" s="2" t="s">
        <v>25</v>
      </c>
      <c r="C8" s="20">
        <v>10</v>
      </c>
      <c r="D8" s="23"/>
      <c r="E8" s="27">
        <f t="shared" si="0"/>
        <v>0</v>
      </c>
      <c r="F8" s="28"/>
      <c r="G8" s="27">
        <f t="shared" si="1"/>
        <v>0</v>
      </c>
      <c r="H8" s="29"/>
      <c r="I8" s="27">
        <f t="shared" si="2"/>
        <v>0</v>
      </c>
      <c r="J8" s="23"/>
      <c r="K8" s="24">
        <f t="shared" si="3"/>
        <v>0</v>
      </c>
      <c r="L8" s="23"/>
      <c r="M8" s="26">
        <f t="shared" si="4"/>
        <v>0</v>
      </c>
      <c r="N8" s="23"/>
      <c r="O8" s="26">
        <f t="shared" si="5"/>
        <v>0</v>
      </c>
      <c r="P8" s="23"/>
      <c r="Q8" s="26">
        <f t="shared" si="6"/>
        <v>0</v>
      </c>
    </row>
    <row r="9" spans="1:17" ht="21" customHeight="1" x14ac:dyDescent="0.25">
      <c r="A9" s="13" t="s">
        <v>6</v>
      </c>
      <c r="B9" s="2" t="s">
        <v>26</v>
      </c>
      <c r="C9" s="20">
        <v>36</v>
      </c>
      <c r="D9" s="23"/>
      <c r="E9" s="27">
        <f t="shared" si="0"/>
        <v>0</v>
      </c>
      <c r="F9" s="28"/>
      <c r="G9" s="27">
        <f t="shared" si="1"/>
        <v>0</v>
      </c>
      <c r="H9" s="29"/>
      <c r="I9" s="27">
        <f t="shared" si="2"/>
        <v>0</v>
      </c>
      <c r="J9" s="23"/>
      <c r="K9" s="24">
        <f t="shared" si="3"/>
        <v>0</v>
      </c>
      <c r="L9" s="23"/>
      <c r="M9" s="26">
        <f t="shared" si="4"/>
        <v>0</v>
      </c>
      <c r="N9" s="23"/>
      <c r="O9" s="26">
        <f t="shared" si="5"/>
        <v>0</v>
      </c>
      <c r="P9" s="23"/>
      <c r="Q9" s="26">
        <f t="shared" si="6"/>
        <v>0</v>
      </c>
    </row>
    <row r="10" spans="1:17" ht="21" customHeight="1" x14ac:dyDescent="0.25">
      <c r="A10" s="13" t="s">
        <v>7</v>
      </c>
      <c r="B10" s="2" t="s">
        <v>27</v>
      </c>
      <c r="C10" s="20">
        <v>33</v>
      </c>
      <c r="D10" s="23"/>
      <c r="E10" s="27">
        <f t="shared" si="0"/>
        <v>0</v>
      </c>
      <c r="F10" s="28"/>
      <c r="G10" s="27">
        <f t="shared" si="1"/>
        <v>0</v>
      </c>
      <c r="H10" s="29"/>
      <c r="I10" s="27">
        <f t="shared" si="2"/>
        <v>0</v>
      </c>
      <c r="J10" s="23"/>
      <c r="K10" s="24">
        <f t="shared" si="3"/>
        <v>0</v>
      </c>
      <c r="L10" s="23"/>
      <c r="M10" s="26">
        <f t="shared" si="4"/>
        <v>0</v>
      </c>
      <c r="N10" s="23"/>
      <c r="O10" s="26">
        <f t="shared" si="5"/>
        <v>0</v>
      </c>
      <c r="P10" s="23"/>
      <c r="Q10" s="26">
        <f t="shared" si="6"/>
        <v>0</v>
      </c>
    </row>
    <row r="11" spans="1:17" ht="30" x14ac:dyDescent="0.25">
      <c r="A11" s="13" t="s">
        <v>8</v>
      </c>
      <c r="B11" s="2" t="s">
        <v>28</v>
      </c>
      <c r="C11" s="20">
        <v>30</v>
      </c>
      <c r="D11" s="23"/>
      <c r="E11" s="27">
        <f t="shared" si="0"/>
        <v>0</v>
      </c>
      <c r="F11" s="28"/>
      <c r="G11" s="27">
        <f t="shared" si="1"/>
        <v>0</v>
      </c>
      <c r="H11" s="29"/>
      <c r="I11" s="27">
        <f t="shared" si="2"/>
        <v>0</v>
      </c>
      <c r="J11" s="23"/>
      <c r="K11" s="24">
        <f t="shared" si="3"/>
        <v>0</v>
      </c>
      <c r="L11" s="23"/>
      <c r="M11" s="26">
        <f t="shared" si="4"/>
        <v>0</v>
      </c>
      <c r="N11" s="23"/>
      <c r="O11" s="26">
        <f t="shared" si="5"/>
        <v>0</v>
      </c>
      <c r="P11" s="23"/>
      <c r="Q11" s="26">
        <f t="shared" si="6"/>
        <v>0</v>
      </c>
    </row>
    <row r="12" spans="1:17" ht="30" x14ac:dyDescent="0.25">
      <c r="A12" s="13" t="s">
        <v>9</v>
      </c>
      <c r="B12" s="2" t="s">
        <v>29</v>
      </c>
      <c r="C12" s="20">
        <v>27</v>
      </c>
      <c r="D12" s="23"/>
      <c r="E12" s="27">
        <f t="shared" si="0"/>
        <v>0</v>
      </c>
      <c r="F12" s="28"/>
      <c r="G12" s="27">
        <f t="shared" si="1"/>
        <v>0</v>
      </c>
      <c r="H12" s="29"/>
      <c r="I12" s="27">
        <f t="shared" si="2"/>
        <v>0</v>
      </c>
      <c r="J12" s="23"/>
      <c r="K12" s="24">
        <f t="shared" si="3"/>
        <v>0</v>
      </c>
      <c r="L12" s="23"/>
      <c r="M12" s="26">
        <f t="shared" si="4"/>
        <v>0</v>
      </c>
      <c r="N12" s="23"/>
      <c r="O12" s="26">
        <f t="shared" si="5"/>
        <v>0</v>
      </c>
      <c r="P12" s="23"/>
      <c r="Q12" s="26">
        <f t="shared" si="6"/>
        <v>0</v>
      </c>
    </row>
    <row r="13" spans="1:17" ht="21.95" customHeight="1" x14ac:dyDescent="0.25">
      <c r="A13" s="13" t="s">
        <v>10</v>
      </c>
      <c r="B13" s="2" t="s">
        <v>30</v>
      </c>
      <c r="C13" s="20">
        <v>24</v>
      </c>
      <c r="D13" s="23"/>
      <c r="E13" s="27">
        <f t="shared" si="0"/>
        <v>0</v>
      </c>
      <c r="F13" s="28"/>
      <c r="G13" s="27">
        <f t="shared" si="1"/>
        <v>0</v>
      </c>
      <c r="H13" s="29"/>
      <c r="I13" s="27">
        <f t="shared" si="2"/>
        <v>0</v>
      </c>
      <c r="J13" s="23"/>
      <c r="K13" s="24">
        <f t="shared" si="3"/>
        <v>0</v>
      </c>
      <c r="L13" s="23"/>
      <c r="M13" s="26">
        <f t="shared" si="4"/>
        <v>0</v>
      </c>
      <c r="N13" s="23"/>
      <c r="O13" s="26">
        <f t="shared" si="5"/>
        <v>0</v>
      </c>
      <c r="P13" s="23"/>
      <c r="Q13" s="26">
        <f t="shared" si="6"/>
        <v>0</v>
      </c>
    </row>
    <row r="14" spans="1:17" ht="21.95" customHeight="1" x14ac:dyDescent="0.25">
      <c r="A14" s="13" t="s">
        <v>11</v>
      </c>
      <c r="B14" s="2" t="s">
        <v>31</v>
      </c>
      <c r="C14" s="20">
        <v>21</v>
      </c>
      <c r="D14" s="23"/>
      <c r="E14" s="27">
        <f t="shared" si="0"/>
        <v>0</v>
      </c>
      <c r="F14" s="28"/>
      <c r="G14" s="27">
        <f t="shared" si="1"/>
        <v>0</v>
      </c>
      <c r="H14" s="29"/>
      <c r="I14" s="27">
        <f t="shared" si="2"/>
        <v>0</v>
      </c>
      <c r="J14" s="23"/>
      <c r="K14" s="24">
        <f t="shared" si="3"/>
        <v>0</v>
      </c>
      <c r="L14" s="23"/>
      <c r="M14" s="26">
        <f t="shared" si="4"/>
        <v>0</v>
      </c>
      <c r="N14" s="23"/>
      <c r="O14" s="26">
        <f t="shared" si="5"/>
        <v>0</v>
      </c>
      <c r="P14" s="23"/>
      <c r="Q14" s="26">
        <f t="shared" si="6"/>
        <v>0</v>
      </c>
    </row>
    <row r="15" spans="1:17" ht="21.95" customHeight="1" x14ac:dyDescent="0.25">
      <c r="A15" s="13" t="s">
        <v>16</v>
      </c>
      <c r="B15" s="2" t="s">
        <v>32</v>
      </c>
      <c r="C15" s="20">
        <v>18</v>
      </c>
      <c r="D15" s="23"/>
      <c r="E15" s="27">
        <f t="shared" si="0"/>
        <v>0</v>
      </c>
      <c r="F15" s="28"/>
      <c r="G15" s="27">
        <f t="shared" si="1"/>
        <v>0</v>
      </c>
      <c r="H15" s="29"/>
      <c r="I15" s="27">
        <f t="shared" si="2"/>
        <v>0</v>
      </c>
      <c r="J15" s="23"/>
      <c r="K15" s="24">
        <f t="shared" si="3"/>
        <v>0</v>
      </c>
      <c r="L15" s="23"/>
      <c r="M15" s="26">
        <f t="shared" si="4"/>
        <v>0</v>
      </c>
      <c r="N15" s="23"/>
      <c r="O15" s="26">
        <f t="shared" si="5"/>
        <v>0</v>
      </c>
      <c r="P15" s="23"/>
      <c r="Q15" s="26">
        <f t="shared" si="6"/>
        <v>0</v>
      </c>
    </row>
    <row r="16" spans="1:17" ht="21.95" customHeight="1" x14ac:dyDescent="0.25">
      <c r="A16" s="13" t="s">
        <v>17</v>
      </c>
      <c r="B16" s="2" t="s">
        <v>33</v>
      </c>
      <c r="C16" s="20">
        <v>15</v>
      </c>
      <c r="D16" s="23"/>
      <c r="E16" s="27">
        <f t="shared" si="0"/>
        <v>0</v>
      </c>
      <c r="F16" s="28"/>
      <c r="G16" s="27">
        <f t="shared" si="1"/>
        <v>0</v>
      </c>
      <c r="H16" s="29"/>
      <c r="I16" s="27">
        <f t="shared" si="2"/>
        <v>0</v>
      </c>
      <c r="J16" s="23"/>
      <c r="K16" s="24">
        <f t="shared" si="3"/>
        <v>0</v>
      </c>
      <c r="L16" s="23"/>
      <c r="M16" s="26">
        <f t="shared" si="4"/>
        <v>0</v>
      </c>
      <c r="N16" s="23"/>
      <c r="O16" s="26">
        <f t="shared" si="5"/>
        <v>0</v>
      </c>
      <c r="P16" s="23"/>
      <c r="Q16" s="26">
        <f t="shared" si="6"/>
        <v>0</v>
      </c>
    </row>
    <row r="17" spans="1:17" ht="21.95" customHeight="1" x14ac:dyDescent="0.25">
      <c r="A17" s="13" t="s">
        <v>18</v>
      </c>
      <c r="B17" s="2" t="s">
        <v>34</v>
      </c>
      <c r="C17" s="20">
        <v>12</v>
      </c>
      <c r="D17" s="23"/>
      <c r="E17" s="27">
        <f t="shared" si="0"/>
        <v>0</v>
      </c>
      <c r="F17" s="28"/>
      <c r="G17" s="27">
        <f t="shared" si="1"/>
        <v>0</v>
      </c>
      <c r="H17" s="29"/>
      <c r="I17" s="27">
        <f t="shared" si="2"/>
        <v>0</v>
      </c>
      <c r="J17" s="23"/>
      <c r="K17" s="24">
        <f t="shared" si="3"/>
        <v>0</v>
      </c>
      <c r="L17" s="23"/>
      <c r="M17" s="26">
        <f t="shared" si="4"/>
        <v>0</v>
      </c>
      <c r="N17" s="23"/>
      <c r="O17" s="26">
        <f t="shared" si="5"/>
        <v>0</v>
      </c>
      <c r="P17" s="23"/>
      <c r="Q17" s="26">
        <f t="shared" si="6"/>
        <v>0</v>
      </c>
    </row>
    <row r="18" spans="1:17" ht="21.95" customHeight="1" x14ac:dyDescent="0.25">
      <c r="A18" s="13" t="s">
        <v>19</v>
      </c>
      <c r="B18" s="2" t="s">
        <v>35</v>
      </c>
      <c r="C18" s="20">
        <v>9</v>
      </c>
      <c r="D18" s="23"/>
      <c r="E18" s="27">
        <f t="shared" si="0"/>
        <v>0</v>
      </c>
      <c r="F18" s="28"/>
      <c r="G18" s="27">
        <f t="shared" si="1"/>
        <v>0</v>
      </c>
      <c r="H18" s="29"/>
      <c r="I18" s="27">
        <f t="shared" si="2"/>
        <v>0</v>
      </c>
      <c r="J18" s="23"/>
      <c r="K18" s="24">
        <f t="shared" si="3"/>
        <v>0</v>
      </c>
      <c r="L18" s="23"/>
      <c r="M18" s="26">
        <f t="shared" si="4"/>
        <v>0</v>
      </c>
      <c r="N18" s="23"/>
      <c r="O18" s="26">
        <f t="shared" si="5"/>
        <v>0</v>
      </c>
      <c r="P18" s="23"/>
      <c r="Q18" s="26">
        <f t="shared" si="6"/>
        <v>0</v>
      </c>
    </row>
    <row r="19" spans="1:17" ht="21.95" customHeight="1" x14ac:dyDescent="0.25">
      <c r="A19" s="13" t="s">
        <v>20</v>
      </c>
      <c r="B19" s="2" t="s">
        <v>36</v>
      </c>
      <c r="C19" s="20">
        <v>6</v>
      </c>
      <c r="D19" s="23"/>
      <c r="E19" s="27">
        <f t="shared" si="0"/>
        <v>0</v>
      </c>
      <c r="F19" s="28"/>
      <c r="G19" s="27">
        <f t="shared" si="1"/>
        <v>0</v>
      </c>
      <c r="H19" s="29"/>
      <c r="I19" s="27">
        <f t="shared" si="2"/>
        <v>0</v>
      </c>
      <c r="J19" s="23"/>
      <c r="K19" s="24">
        <f t="shared" si="3"/>
        <v>0</v>
      </c>
      <c r="L19" s="23"/>
      <c r="M19" s="26">
        <f t="shared" si="4"/>
        <v>0</v>
      </c>
      <c r="N19" s="23"/>
      <c r="O19" s="26">
        <f t="shared" si="5"/>
        <v>0</v>
      </c>
      <c r="P19" s="23"/>
      <c r="Q19" s="26">
        <f t="shared" si="6"/>
        <v>0</v>
      </c>
    </row>
    <row r="20" spans="1:17" ht="21.95" customHeight="1" x14ac:dyDescent="0.25">
      <c r="A20" s="13" t="s">
        <v>38</v>
      </c>
      <c r="B20" s="2" t="s">
        <v>37</v>
      </c>
      <c r="C20" s="20">
        <v>3</v>
      </c>
      <c r="D20" s="23"/>
      <c r="E20" s="27">
        <f t="shared" si="0"/>
        <v>0</v>
      </c>
      <c r="F20" s="29"/>
      <c r="G20" s="27">
        <f t="shared" si="1"/>
        <v>0</v>
      </c>
      <c r="H20" s="29"/>
      <c r="I20" s="27">
        <f t="shared" si="2"/>
        <v>0</v>
      </c>
      <c r="J20" s="23"/>
      <c r="K20" s="24">
        <f t="shared" si="3"/>
        <v>0</v>
      </c>
      <c r="L20" s="23"/>
      <c r="M20" s="26">
        <f t="shared" si="4"/>
        <v>0</v>
      </c>
      <c r="N20" s="23"/>
      <c r="O20" s="26">
        <f t="shared" si="5"/>
        <v>0</v>
      </c>
      <c r="P20" s="23"/>
      <c r="Q20" s="26">
        <f t="shared" si="6"/>
        <v>0</v>
      </c>
    </row>
    <row r="21" spans="1:17" ht="18.75" customHeight="1" x14ac:dyDescent="0.25">
      <c r="A21" s="30" t="s">
        <v>12</v>
      </c>
      <c r="B21" s="31"/>
      <c r="C21" s="34" t="s">
        <v>189</v>
      </c>
      <c r="D21" s="42">
        <f>+SUM(E23:E173)</f>
        <v>0</v>
      </c>
      <c r="E21" s="43"/>
      <c r="F21" s="42">
        <f>+SUM(G23:G173)</f>
        <v>0</v>
      </c>
      <c r="G21" s="43"/>
      <c r="H21" s="42">
        <f>+SUM(I23:I173)</f>
        <v>0</v>
      </c>
      <c r="I21" s="43"/>
      <c r="J21" s="42">
        <f>+SUM(K23:K173)</f>
        <v>0</v>
      </c>
      <c r="K21" s="43"/>
      <c r="L21" s="42">
        <f>+SUM(M23:M173)</f>
        <v>0</v>
      </c>
      <c r="M21" s="43"/>
      <c r="N21" s="42">
        <f>+SUM(O23:O173)</f>
        <v>0</v>
      </c>
      <c r="O21" s="43"/>
      <c r="P21" s="42">
        <f>+SUM(Q23:Q173)</f>
        <v>0</v>
      </c>
      <c r="Q21" s="43"/>
    </row>
    <row r="22" spans="1:17" ht="12.75" customHeight="1" x14ac:dyDescent="0.25">
      <c r="A22" s="32"/>
      <c r="B22" s="33"/>
      <c r="C22" s="34"/>
      <c r="D22" s="21" t="s">
        <v>187</v>
      </c>
      <c r="E22" s="22" t="s">
        <v>188</v>
      </c>
      <c r="F22" s="21" t="s">
        <v>187</v>
      </c>
      <c r="G22" s="22" t="s">
        <v>188</v>
      </c>
      <c r="H22" s="21" t="s">
        <v>187</v>
      </c>
      <c r="I22" s="22" t="s">
        <v>188</v>
      </c>
      <c r="J22" s="21" t="s">
        <v>187</v>
      </c>
      <c r="K22" s="22" t="s">
        <v>188</v>
      </c>
      <c r="L22" s="21" t="s">
        <v>187</v>
      </c>
      <c r="M22" s="22" t="s">
        <v>188</v>
      </c>
      <c r="N22" s="21" t="s">
        <v>187</v>
      </c>
      <c r="O22" s="22" t="s">
        <v>188</v>
      </c>
      <c r="P22" s="21" t="s">
        <v>187</v>
      </c>
      <c r="Q22" s="22" t="s">
        <v>188</v>
      </c>
    </row>
    <row r="23" spans="1:17" x14ac:dyDescent="0.25">
      <c r="A23" s="12"/>
      <c r="B23" s="5" t="s">
        <v>13</v>
      </c>
      <c r="C23" s="20"/>
      <c r="D23" s="23"/>
      <c r="E23" s="24">
        <f>IFERROR(+D23*C23,"-")</f>
        <v>0</v>
      </c>
      <c r="F23" s="23"/>
      <c r="G23" s="24">
        <f>IFERROR(+F23*C23,"-")</f>
        <v>0</v>
      </c>
      <c r="H23" s="23"/>
      <c r="I23" s="24">
        <f>IFERROR(+H23*C23,"-")</f>
        <v>0</v>
      </c>
      <c r="J23" s="23"/>
      <c r="K23" s="24">
        <f>IFERROR(+J23*C23,"-")</f>
        <v>0</v>
      </c>
      <c r="L23" s="23"/>
      <c r="M23" s="26">
        <f>IFERROR(+L23*C23,"-")</f>
        <v>0</v>
      </c>
      <c r="N23" s="23"/>
      <c r="O23" s="26">
        <f>IFERROR(+N23*C23,"-")</f>
        <v>0</v>
      </c>
      <c r="P23" s="23"/>
      <c r="Q23" s="26">
        <f>IFERROR(+P23*C23,"-")</f>
        <v>0</v>
      </c>
    </row>
    <row r="24" spans="1:17" x14ac:dyDescent="0.25">
      <c r="A24" s="12"/>
      <c r="B24" s="11" t="s">
        <v>41</v>
      </c>
      <c r="C24" s="20"/>
      <c r="D24" s="23"/>
      <c r="E24" s="24">
        <f t="shared" ref="E24:E87" si="7">IFERROR(+D24*C24,"-")</f>
        <v>0</v>
      </c>
      <c r="F24" s="23"/>
      <c r="G24" s="24">
        <f t="shared" ref="G24:G87" si="8">IFERROR(+F24*C24,"-")</f>
        <v>0</v>
      </c>
      <c r="H24" s="23"/>
      <c r="I24" s="24">
        <f t="shared" ref="I24:I87" si="9">IFERROR(+H24*C24,"-")</f>
        <v>0</v>
      </c>
      <c r="J24" s="23"/>
      <c r="K24" s="24">
        <f t="shared" ref="K24:K87" si="10">IFERROR(+J24*C24,"-")</f>
        <v>0</v>
      </c>
      <c r="L24" s="23"/>
      <c r="M24" s="26">
        <f t="shared" ref="M24:M87" si="11">IFERROR(+L24*C24,"-")</f>
        <v>0</v>
      </c>
      <c r="N24" s="23"/>
      <c r="O24" s="26">
        <f t="shared" ref="O24:O87" si="12">IFERROR(+N24*C24,"-")</f>
        <v>0</v>
      </c>
      <c r="P24" s="23"/>
      <c r="Q24" s="26">
        <f t="shared" ref="Q24:Q87" si="13">IFERROR(+P24*C24,"-")</f>
        <v>0</v>
      </c>
    </row>
    <row r="25" spans="1:17" x14ac:dyDescent="0.25">
      <c r="A25" s="9" t="s">
        <v>47</v>
      </c>
      <c r="B25" s="5" t="s">
        <v>48</v>
      </c>
      <c r="C25" s="20"/>
      <c r="D25" s="23"/>
      <c r="E25" s="24">
        <f t="shared" si="7"/>
        <v>0</v>
      </c>
      <c r="F25" s="23"/>
      <c r="G25" s="24">
        <f t="shared" si="8"/>
        <v>0</v>
      </c>
      <c r="H25" s="23"/>
      <c r="I25" s="24">
        <f t="shared" si="9"/>
        <v>0</v>
      </c>
      <c r="J25" s="23"/>
      <c r="K25" s="24">
        <f t="shared" si="10"/>
        <v>0</v>
      </c>
      <c r="L25" s="23"/>
      <c r="M25" s="26">
        <f t="shared" si="11"/>
        <v>0</v>
      </c>
      <c r="N25" s="23"/>
      <c r="O25" s="26">
        <f t="shared" si="12"/>
        <v>0</v>
      </c>
      <c r="P25" s="23"/>
      <c r="Q25" s="26">
        <f t="shared" si="13"/>
        <v>0</v>
      </c>
    </row>
    <row r="26" spans="1:17" x14ac:dyDescent="0.25">
      <c r="A26" s="13"/>
      <c r="B26" s="2" t="s">
        <v>49</v>
      </c>
      <c r="C26" s="20">
        <v>10</v>
      </c>
      <c r="D26" s="23"/>
      <c r="E26" s="24">
        <f t="shared" si="7"/>
        <v>0</v>
      </c>
      <c r="F26" s="23"/>
      <c r="G26" s="24">
        <f t="shared" si="8"/>
        <v>0</v>
      </c>
      <c r="H26" s="23"/>
      <c r="I26" s="24">
        <f t="shared" si="9"/>
        <v>0</v>
      </c>
      <c r="J26" s="23"/>
      <c r="K26" s="24">
        <f t="shared" si="10"/>
        <v>0</v>
      </c>
      <c r="L26" s="23"/>
      <c r="M26" s="26">
        <f t="shared" si="11"/>
        <v>0</v>
      </c>
      <c r="N26" s="23"/>
      <c r="O26" s="26">
        <f t="shared" si="12"/>
        <v>0</v>
      </c>
      <c r="P26" s="23"/>
      <c r="Q26" s="26">
        <f t="shared" si="13"/>
        <v>0</v>
      </c>
    </row>
    <row r="27" spans="1:17" x14ac:dyDescent="0.25">
      <c r="A27" s="13"/>
      <c r="B27" s="2" t="s">
        <v>50</v>
      </c>
      <c r="C27" s="20">
        <v>11</v>
      </c>
      <c r="D27" s="23"/>
      <c r="E27" s="24">
        <f t="shared" si="7"/>
        <v>0</v>
      </c>
      <c r="F27" s="23"/>
      <c r="G27" s="24">
        <f t="shared" si="8"/>
        <v>0</v>
      </c>
      <c r="H27" s="23"/>
      <c r="I27" s="24">
        <f t="shared" si="9"/>
        <v>0</v>
      </c>
      <c r="J27" s="23"/>
      <c r="K27" s="24">
        <f t="shared" si="10"/>
        <v>0</v>
      </c>
      <c r="L27" s="23"/>
      <c r="M27" s="26">
        <f t="shared" si="11"/>
        <v>0</v>
      </c>
      <c r="N27" s="23"/>
      <c r="O27" s="26">
        <f t="shared" si="12"/>
        <v>0</v>
      </c>
      <c r="P27" s="23"/>
      <c r="Q27" s="26">
        <f t="shared" si="13"/>
        <v>0</v>
      </c>
    </row>
    <row r="28" spans="1:17" x14ac:dyDescent="0.25">
      <c r="A28" s="13"/>
      <c r="B28" s="2" t="s">
        <v>51</v>
      </c>
      <c r="C28" s="20">
        <v>12</v>
      </c>
      <c r="D28" s="23"/>
      <c r="E28" s="24">
        <f t="shared" si="7"/>
        <v>0</v>
      </c>
      <c r="F28" s="23"/>
      <c r="G28" s="24">
        <f t="shared" si="8"/>
        <v>0</v>
      </c>
      <c r="H28" s="23"/>
      <c r="I28" s="24">
        <f t="shared" si="9"/>
        <v>0</v>
      </c>
      <c r="J28" s="23"/>
      <c r="K28" s="24">
        <f t="shared" si="10"/>
        <v>0</v>
      </c>
      <c r="L28" s="23"/>
      <c r="M28" s="26">
        <f t="shared" si="11"/>
        <v>0</v>
      </c>
      <c r="N28" s="23"/>
      <c r="O28" s="26">
        <f t="shared" si="12"/>
        <v>0</v>
      </c>
      <c r="P28" s="23"/>
      <c r="Q28" s="26">
        <f t="shared" si="13"/>
        <v>0</v>
      </c>
    </row>
    <row r="29" spans="1:17" ht="30" x14ac:dyDescent="0.25">
      <c r="A29" s="13"/>
      <c r="B29" s="2" t="s">
        <v>52</v>
      </c>
      <c r="C29" s="20">
        <v>13</v>
      </c>
      <c r="D29" s="23"/>
      <c r="E29" s="24">
        <f t="shared" si="7"/>
        <v>0</v>
      </c>
      <c r="F29" s="23"/>
      <c r="G29" s="24">
        <f t="shared" si="8"/>
        <v>0</v>
      </c>
      <c r="H29" s="23"/>
      <c r="I29" s="24">
        <f t="shared" si="9"/>
        <v>0</v>
      </c>
      <c r="J29" s="23"/>
      <c r="K29" s="24">
        <f t="shared" si="10"/>
        <v>0</v>
      </c>
      <c r="L29" s="23"/>
      <c r="M29" s="26">
        <f t="shared" si="11"/>
        <v>0</v>
      </c>
      <c r="N29" s="23"/>
      <c r="O29" s="26">
        <f t="shared" si="12"/>
        <v>0</v>
      </c>
      <c r="P29" s="23"/>
      <c r="Q29" s="26">
        <f t="shared" si="13"/>
        <v>0</v>
      </c>
    </row>
    <row r="30" spans="1:17" ht="30" x14ac:dyDescent="0.25">
      <c r="A30" s="13"/>
      <c r="B30" s="2" t="s">
        <v>53</v>
      </c>
      <c r="C30" s="20">
        <v>20</v>
      </c>
      <c r="D30" s="23"/>
      <c r="E30" s="24">
        <f t="shared" si="7"/>
        <v>0</v>
      </c>
      <c r="F30" s="23"/>
      <c r="G30" s="24">
        <f t="shared" si="8"/>
        <v>0</v>
      </c>
      <c r="H30" s="23"/>
      <c r="I30" s="24">
        <f t="shared" si="9"/>
        <v>0</v>
      </c>
      <c r="J30" s="23"/>
      <c r="K30" s="24">
        <f t="shared" si="10"/>
        <v>0</v>
      </c>
      <c r="L30" s="23"/>
      <c r="M30" s="26">
        <f t="shared" si="11"/>
        <v>0</v>
      </c>
      <c r="N30" s="23"/>
      <c r="O30" s="26">
        <f t="shared" si="12"/>
        <v>0</v>
      </c>
      <c r="P30" s="23"/>
      <c r="Q30" s="26">
        <f t="shared" si="13"/>
        <v>0</v>
      </c>
    </row>
    <row r="31" spans="1:17" ht="30" x14ac:dyDescent="0.25">
      <c r="A31" s="13"/>
      <c r="B31" s="2" t="s">
        <v>54</v>
      </c>
      <c r="C31" s="20">
        <v>15</v>
      </c>
      <c r="D31" s="23"/>
      <c r="E31" s="24">
        <f t="shared" si="7"/>
        <v>0</v>
      </c>
      <c r="F31" s="23"/>
      <c r="G31" s="24">
        <f t="shared" si="8"/>
        <v>0</v>
      </c>
      <c r="H31" s="23"/>
      <c r="I31" s="24">
        <f t="shared" si="9"/>
        <v>0</v>
      </c>
      <c r="J31" s="23"/>
      <c r="K31" s="24">
        <f t="shared" si="10"/>
        <v>0</v>
      </c>
      <c r="L31" s="23"/>
      <c r="M31" s="26">
        <f t="shared" si="11"/>
        <v>0</v>
      </c>
      <c r="N31" s="23"/>
      <c r="O31" s="26">
        <f t="shared" si="12"/>
        <v>0</v>
      </c>
      <c r="P31" s="23"/>
      <c r="Q31" s="26">
        <f t="shared" si="13"/>
        <v>0</v>
      </c>
    </row>
    <row r="32" spans="1:17" x14ac:dyDescent="0.25">
      <c r="A32" s="6" t="s">
        <v>55</v>
      </c>
      <c r="B32" s="5" t="s">
        <v>42</v>
      </c>
      <c r="C32" s="20"/>
      <c r="D32" s="23"/>
      <c r="E32" s="24">
        <f t="shared" si="7"/>
        <v>0</v>
      </c>
      <c r="F32" s="23"/>
      <c r="G32" s="24">
        <f t="shared" si="8"/>
        <v>0</v>
      </c>
      <c r="H32" s="23"/>
      <c r="I32" s="24">
        <f t="shared" si="9"/>
        <v>0</v>
      </c>
      <c r="J32" s="23"/>
      <c r="K32" s="24">
        <f t="shared" si="10"/>
        <v>0</v>
      </c>
      <c r="L32" s="23"/>
      <c r="M32" s="26">
        <f t="shared" si="11"/>
        <v>0</v>
      </c>
      <c r="N32" s="23"/>
      <c r="O32" s="26">
        <f t="shared" si="12"/>
        <v>0</v>
      </c>
      <c r="P32" s="23"/>
      <c r="Q32" s="26">
        <f t="shared" si="13"/>
        <v>0</v>
      </c>
    </row>
    <row r="33" spans="1:17" x14ac:dyDescent="0.25">
      <c r="A33" s="13"/>
      <c r="B33" s="2" t="s">
        <v>56</v>
      </c>
      <c r="C33" s="20">
        <v>8</v>
      </c>
      <c r="D33" s="23"/>
      <c r="E33" s="24">
        <f t="shared" si="7"/>
        <v>0</v>
      </c>
      <c r="F33" s="23"/>
      <c r="G33" s="24">
        <f t="shared" si="8"/>
        <v>0</v>
      </c>
      <c r="H33" s="23"/>
      <c r="I33" s="24">
        <f t="shared" si="9"/>
        <v>0</v>
      </c>
      <c r="J33" s="23"/>
      <c r="K33" s="24">
        <f t="shared" si="10"/>
        <v>0</v>
      </c>
      <c r="L33" s="23"/>
      <c r="M33" s="26">
        <f t="shared" si="11"/>
        <v>0</v>
      </c>
      <c r="N33" s="23"/>
      <c r="O33" s="26">
        <f t="shared" si="12"/>
        <v>0</v>
      </c>
      <c r="P33" s="23"/>
      <c r="Q33" s="26">
        <f t="shared" si="13"/>
        <v>0</v>
      </c>
    </row>
    <row r="34" spans="1:17" x14ac:dyDescent="0.25">
      <c r="A34" s="13"/>
      <c r="B34" s="2" t="s">
        <v>57</v>
      </c>
      <c r="C34" s="20">
        <v>9</v>
      </c>
      <c r="D34" s="23"/>
      <c r="E34" s="24">
        <f t="shared" si="7"/>
        <v>0</v>
      </c>
      <c r="F34" s="23"/>
      <c r="G34" s="24">
        <f t="shared" si="8"/>
        <v>0</v>
      </c>
      <c r="H34" s="23"/>
      <c r="I34" s="24">
        <f t="shared" si="9"/>
        <v>0</v>
      </c>
      <c r="J34" s="23"/>
      <c r="K34" s="24">
        <f t="shared" si="10"/>
        <v>0</v>
      </c>
      <c r="L34" s="23"/>
      <c r="M34" s="26">
        <f t="shared" si="11"/>
        <v>0</v>
      </c>
      <c r="N34" s="23"/>
      <c r="O34" s="26">
        <f t="shared" si="12"/>
        <v>0</v>
      </c>
      <c r="P34" s="23"/>
      <c r="Q34" s="26">
        <f t="shared" si="13"/>
        <v>0</v>
      </c>
    </row>
    <row r="35" spans="1:17" x14ac:dyDescent="0.25">
      <c r="A35" s="13"/>
      <c r="B35" s="2" t="s">
        <v>58</v>
      </c>
      <c r="C35" s="20">
        <v>10</v>
      </c>
      <c r="D35" s="23"/>
      <c r="E35" s="24">
        <f t="shared" si="7"/>
        <v>0</v>
      </c>
      <c r="F35" s="23"/>
      <c r="G35" s="24">
        <f t="shared" si="8"/>
        <v>0</v>
      </c>
      <c r="H35" s="23"/>
      <c r="I35" s="24">
        <f t="shared" si="9"/>
        <v>0</v>
      </c>
      <c r="J35" s="23"/>
      <c r="K35" s="24">
        <f t="shared" si="10"/>
        <v>0</v>
      </c>
      <c r="L35" s="23"/>
      <c r="M35" s="26">
        <f t="shared" si="11"/>
        <v>0</v>
      </c>
      <c r="N35" s="23"/>
      <c r="O35" s="26">
        <f t="shared" si="12"/>
        <v>0</v>
      </c>
      <c r="P35" s="23"/>
      <c r="Q35" s="26">
        <f t="shared" si="13"/>
        <v>0</v>
      </c>
    </row>
    <row r="36" spans="1:17" ht="30" x14ac:dyDescent="0.25">
      <c r="A36" s="13"/>
      <c r="B36" s="2" t="s">
        <v>59</v>
      </c>
      <c r="C36" s="20">
        <v>11</v>
      </c>
      <c r="D36" s="23"/>
      <c r="E36" s="24">
        <f t="shared" si="7"/>
        <v>0</v>
      </c>
      <c r="F36" s="23"/>
      <c r="G36" s="24">
        <f t="shared" si="8"/>
        <v>0</v>
      </c>
      <c r="H36" s="23"/>
      <c r="I36" s="24">
        <f t="shared" si="9"/>
        <v>0</v>
      </c>
      <c r="J36" s="23"/>
      <c r="K36" s="24">
        <f t="shared" si="10"/>
        <v>0</v>
      </c>
      <c r="L36" s="23"/>
      <c r="M36" s="26">
        <f t="shared" si="11"/>
        <v>0</v>
      </c>
      <c r="N36" s="23"/>
      <c r="O36" s="26">
        <f t="shared" si="12"/>
        <v>0</v>
      </c>
      <c r="P36" s="23"/>
      <c r="Q36" s="26">
        <f t="shared" si="13"/>
        <v>0</v>
      </c>
    </row>
    <row r="37" spans="1:17" ht="30" x14ac:dyDescent="0.25">
      <c r="A37" s="13"/>
      <c r="B37" s="2" t="s">
        <v>60</v>
      </c>
      <c r="C37" s="20">
        <v>15</v>
      </c>
      <c r="D37" s="23"/>
      <c r="E37" s="24">
        <f t="shared" si="7"/>
        <v>0</v>
      </c>
      <c r="F37" s="23"/>
      <c r="G37" s="24">
        <f t="shared" si="8"/>
        <v>0</v>
      </c>
      <c r="H37" s="23"/>
      <c r="I37" s="24">
        <f t="shared" si="9"/>
        <v>0</v>
      </c>
      <c r="J37" s="23"/>
      <c r="K37" s="24">
        <f t="shared" si="10"/>
        <v>0</v>
      </c>
      <c r="L37" s="23"/>
      <c r="M37" s="26">
        <f t="shared" si="11"/>
        <v>0</v>
      </c>
      <c r="N37" s="23"/>
      <c r="O37" s="26">
        <f t="shared" si="12"/>
        <v>0</v>
      </c>
      <c r="P37" s="23"/>
      <c r="Q37" s="26">
        <f t="shared" si="13"/>
        <v>0</v>
      </c>
    </row>
    <row r="38" spans="1:17" ht="30" x14ac:dyDescent="0.25">
      <c r="A38" s="13"/>
      <c r="B38" s="2" t="s">
        <v>61</v>
      </c>
      <c r="C38" s="20">
        <v>12</v>
      </c>
      <c r="D38" s="23"/>
      <c r="E38" s="24">
        <f t="shared" si="7"/>
        <v>0</v>
      </c>
      <c r="F38" s="23"/>
      <c r="G38" s="24">
        <f t="shared" si="8"/>
        <v>0</v>
      </c>
      <c r="H38" s="23"/>
      <c r="I38" s="24">
        <f t="shared" si="9"/>
        <v>0</v>
      </c>
      <c r="J38" s="23"/>
      <c r="K38" s="24">
        <f t="shared" si="10"/>
        <v>0</v>
      </c>
      <c r="L38" s="23"/>
      <c r="M38" s="26">
        <f t="shared" si="11"/>
        <v>0</v>
      </c>
      <c r="N38" s="23"/>
      <c r="O38" s="26">
        <f t="shared" si="12"/>
        <v>0</v>
      </c>
      <c r="P38" s="23"/>
      <c r="Q38" s="26">
        <f t="shared" si="13"/>
        <v>0</v>
      </c>
    </row>
    <row r="39" spans="1:17" ht="30" x14ac:dyDescent="0.25">
      <c r="A39" s="7" t="s">
        <v>62</v>
      </c>
      <c r="B39" s="2" t="s">
        <v>43</v>
      </c>
      <c r="C39" s="20">
        <v>8</v>
      </c>
      <c r="D39" s="23"/>
      <c r="E39" s="24">
        <f t="shared" si="7"/>
        <v>0</v>
      </c>
      <c r="F39" s="23"/>
      <c r="G39" s="24">
        <f t="shared" si="8"/>
        <v>0</v>
      </c>
      <c r="H39" s="23"/>
      <c r="I39" s="24">
        <f t="shared" si="9"/>
        <v>0</v>
      </c>
      <c r="J39" s="23"/>
      <c r="K39" s="24">
        <f t="shared" si="10"/>
        <v>0</v>
      </c>
      <c r="L39" s="23"/>
      <c r="M39" s="26">
        <f t="shared" si="11"/>
        <v>0</v>
      </c>
      <c r="N39" s="23"/>
      <c r="O39" s="26">
        <f t="shared" si="12"/>
        <v>0</v>
      </c>
      <c r="P39" s="23"/>
      <c r="Q39" s="26">
        <f t="shared" si="13"/>
        <v>0</v>
      </c>
    </row>
    <row r="40" spans="1:17" ht="30" x14ac:dyDescent="0.25">
      <c r="A40" s="13" t="s">
        <v>63</v>
      </c>
      <c r="B40" s="2" t="s">
        <v>44</v>
      </c>
      <c r="C40" s="20">
        <v>7</v>
      </c>
      <c r="D40" s="23"/>
      <c r="E40" s="24">
        <f t="shared" si="7"/>
        <v>0</v>
      </c>
      <c r="F40" s="23"/>
      <c r="G40" s="24">
        <f t="shared" si="8"/>
        <v>0</v>
      </c>
      <c r="H40" s="23"/>
      <c r="I40" s="24">
        <f t="shared" si="9"/>
        <v>0</v>
      </c>
      <c r="J40" s="23"/>
      <c r="K40" s="24">
        <f t="shared" si="10"/>
        <v>0</v>
      </c>
      <c r="L40" s="23"/>
      <c r="M40" s="26">
        <f t="shared" si="11"/>
        <v>0</v>
      </c>
      <c r="N40" s="23"/>
      <c r="O40" s="26">
        <f t="shared" si="12"/>
        <v>0</v>
      </c>
      <c r="P40" s="23"/>
      <c r="Q40" s="26">
        <f t="shared" si="13"/>
        <v>0</v>
      </c>
    </row>
    <row r="41" spans="1:17" ht="30" x14ac:dyDescent="0.25">
      <c r="A41" s="13" t="s">
        <v>64</v>
      </c>
      <c r="B41" s="2" t="s">
        <v>72</v>
      </c>
      <c r="C41" s="20">
        <v>6</v>
      </c>
      <c r="D41" s="23"/>
      <c r="E41" s="24">
        <f t="shared" si="7"/>
        <v>0</v>
      </c>
      <c r="F41" s="23"/>
      <c r="G41" s="24">
        <f t="shared" si="8"/>
        <v>0</v>
      </c>
      <c r="H41" s="23"/>
      <c r="I41" s="24">
        <f t="shared" si="9"/>
        <v>0</v>
      </c>
      <c r="J41" s="23"/>
      <c r="K41" s="24">
        <f t="shared" si="10"/>
        <v>0</v>
      </c>
      <c r="L41" s="23"/>
      <c r="M41" s="26">
        <f t="shared" si="11"/>
        <v>0</v>
      </c>
      <c r="N41" s="23"/>
      <c r="O41" s="26">
        <f t="shared" si="12"/>
        <v>0</v>
      </c>
      <c r="P41" s="23"/>
      <c r="Q41" s="26">
        <f t="shared" si="13"/>
        <v>0</v>
      </c>
    </row>
    <row r="42" spans="1:17" ht="30" x14ac:dyDescent="0.25">
      <c r="A42" s="7" t="s">
        <v>65</v>
      </c>
      <c r="B42" s="2" t="s">
        <v>73</v>
      </c>
      <c r="C42" s="20">
        <v>4</v>
      </c>
      <c r="D42" s="23"/>
      <c r="E42" s="24">
        <f t="shared" si="7"/>
        <v>0</v>
      </c>
      <c r="F42" s="23"/>
      <c r="G42" s="24">
        <f t="shared" si="8"/>
        <v>0</v>
      </c>
      <c r="H42" s="23"/>
      <c r="I42" s="24">
        <f t="shared" si="9"/>
        <v>0</v>
      </c>
      <c r="J42" s="23"/>
      <c r="K42" s="24">
        <f t="shared" si="10"/>
        <v>0</v>
      </c>
      <c r="L42" s="23"/>
      <c r="M42" s="26">
        <f t="shared" si="11"/>
        <v>0</v>
      </c>
      <c r="N42" s="23"/>
      <c r="O42" s="26">
        <f t="shared" si="12"/>
        <v>0</v>
      </c>
      <c r="P42" s="23"/>
      <c r="Q42" s="26">
        <f t="shared" si="13"/>
        <v>0</v>
      </c>
    </row>
    <row r="43" spans="1:17" ht="30" x14ac:dyDescent="0.25">
      <c r="A43" s="7" t="s">
        <v>68</v>
      </c>
      <c r="B43" s="2" t="s">
        <v>45</v>
      </c>
      <c r="C43" s="20">
        <v>2</v>
      </c>
      <c r="D43" s="23"/>
      <c r="E43" s="24">
        <f t="shared" si="7"/>
        <v>0</v>
      </c>
      <c r="F43" s="23"/>
      <c r="G43" s="24">
        <f t="shared" si="8"/>
        <v>0</v>
      </c>
      <c r="H43" s="23"/>
      <c r="I43" s="24">
        <f t="shared" si="9"/>
        <v>0</v>
      </c>
      <c r="J43" s="23"/>
      <c r="K43" s="24">
        <f t="shared" si="10"/>
        <v>0</v>
      </c>
      <c r="L43" s="23"/>
      <c r="M43" s="26">
        <f t="shared" si="11"/>
        <v>0</v>
      </c>
      <c r="N43" s="23"/>
      <c r="O43" s="26">
        <f t="shared" si="12"/>
        <v>0</v>
      </c>
      <c r="P43" s="23"/>
      <c r="Q43" s="26">
        <f t="shared" si="13"/>
        <v>0</v>
      </c>
    </row>
    <row r="44" spans="1:17" ht="30" x14ac:dyDescent="0.25">
      <c r="A44" s="7" t="s">
        <v>66</v>
      </c>
      <c r="B44" s="2" t="s">
        <v>74</v>
      </c>
      <c r="C44" s="20">
        <v>3</v>
      </c>
      <c r="D44" s="23"/>
      <c r="E44" s="24">
        <f t="shared" si="7"/>
        <v>0</v>
      </c>
      <c r="F44" s="23"/>
      <c r="G44" s="24">
        <f t="shared" si="8"/>
        <v>0</v>
      </c>
      <c r="H44" s="23"/>
      <c r="I44" s="24">
        <f t="shared" si="9"/>
        <v>0</v>
      </c>
      <c r="J44" s="23"/>
      <c r="K44" s="24">
        <f t="shared" si="10"/>
        <v>0</v>
      </c>
      <c r="L44" s="23"/>
      <c r="M44" s="26">
        <f t="shared" si="11"/>
        <v>0</v>
      </c>
      <c r="N44" s="23"/>
      <c r="O44" s="26">
        <f t="shared" si="12"/>
        <v>0</v>
      </c>
      <c r="P44" s="23"/>
      <c r="Q44" s="26">
        <f t="shared" si="13"/>
        <v>0</v>
      </c>
    </row>
    <row r="45" spans="1:17" ht="30" x14ac:dyDescent="0.25">
      <c r="A45" s="7" t="s">
        <v>67</v>
      </c>
      <c r="B45" s="2" t="s">
        <v>75</v>
      </c>
      <c r="C45" s="20">
        <v>2</v>
      </c>
      <c r="D45" s="23"/>
      <c r="E45" s="24">
        <f t="shared" si="7"/>
        <v>0</v>
      </c>
      <c r="F45" s="23"/>
      <c r="G45" s="24">
        <f t="shared" si="8"/>
        <v>0</v>
      </c>
      <c r="H45" s="23"/>
      <c r="I45" s="24">
        <f t="shared" si="9"/>
        <v>0</v>
      </c>
      <c r="J45" s="23"/>
      <c r="K45" s="24">
        <f t="shared" si="10"/>
        <v>0</v>
      </c>
      <c r="L45" s="23"/>
      <c r="M45" s="26">
        <f t="shared" si="11"/>
        <v>0</v>
      </c>
      <c r="N45" s="23"/>
      <c r="O45" s="26">
        <f t="shared" si="12"/>
        <v>0</v>
      </c>
      <c r="P45" s="23"/>
      <c r="Q45" s="26">
        <f t="shared" si="13"/>
        <v>0</v>
      </c>
    </row>
    <row r="46" spans="1:17" ht="45" x14ac:dyDescent="0.25">
      <c r="A46" s="7" t="s">
        <v>69</v>
      </c>
      <c r="B46" s="2" t="s">
        <v>223</v>
      </c>
      <c r="C46" s="20">
        <v>0.5</v>
      </c>
      <c r="D46" s="23"/>
      <c r="E46" s="24">
        <f t="shared" si="7"/>
        <v>0</v>
      </c>
      <c r="F46" s="23"/>
      <c r="G46" s="24">
        <f t="shared" si="8"/>
        <v>0</v>
      </c>
      <c r="H46" s="23"/>
      <c r="I46" s="24">
        <f t="shared" si="9"/>
        <v>0</v>
      </c>
      <c r="J46" s="23"/>
      <c r="K46" s="24">
        <f t="shared" si="10"/>
        <v>0</v>
      </c>
      <c r="L46" s="23"/>
      <c r="M46" s="26">
        <f t="shared" si="11"/>
        <v>0</v>
      </c>
      <c r="N46" s="23"/>
      <c r="O46" s="26">
        <f t="shared" si="12"/>
        <v>0</v>
      </c>
      <c r="P46" s="23"/>
      <c r="Q46" s="26">
        <f t="shared" si="13"/>
        <v>0</v>
      </c>
    </row>
    <row r="47" spans="1:17" ht="30" x14ac:dyDescent="0.25">
      <c r="A47" s="7" t="s">
        <v>70</v>
      </c>
      <c r="B47" s="2" t="s">
        <v>222</v>
      </c>
      <c r="C47" s="20">
        <v>0.25</v>
      </c>
      <c r="D47" s="23"/>
      <c r="E47" s="24">
        <f t="shared" si="7"/>
        <v>0</v>
      </c>
      <c r="F47" s="23"/>
      <c r="G47" s="24">
        <f t="shared" si="8"/>
        <v>0</v>
      </c>
      <c r="H47" s="23"/>
      <c r="I47" s="24">
        <f t="shared" si="9"/>
        <v>0</v>
      </c>
      <c r="J47" s="23"/>
      <c r="K47" s="24">
        <f t="shared" si="10"/>
        <v>0</v>
      </c>
      <c r="L47" s="23"/>
      <c r="M47" s="26">
        <f t="shared" si="11"/>
        <v>0</v>
      </c>
      <c r="N47" s="23"/>
      <c r="O47" s="26">
        <f t="shared" si="12"/>
        <v>0</v>
      </c>
      <c r="P47" s="23"/>
      <c r="Q47" s="26">
        <f t="shared" si="13"/>
        <v>0</v>
      </c>
    </row>
    <row r="48" spans="1:17" ht="30" x14ac:dyDescent="0.25">
      <c r="A48" s="7" t="s">
        <v>71</v>
      </c>
      <c r="B48" s="2" t="s">
        <v>190</v>
      </c>
      <c r="C48" s="20">
        <v>0.1</v>
      </c>
      <c r="D48" s="23"/>
      <c r="E48" s="24">
        <f t="shared" si="7"/>
        <v>0</v>
      </c>
      <c r="F48" s="23"/>
      <c r="G48" s="24">
        <f t="shared" si="8"/>
        <v>0</v>
      </c>
      <c r="H48" s="23"/>
      <c r="I48" s="24">
        <f t="shared" si="9"/>
        <v>0</v>
      </c>
      <c r="J48" s="23"/>
      <c r="K48" s="24">
        <f t="shared" si="10"/>
        <v>0</v>
      </c>
      <c r="L48" s="23"/>
      <c r="M48" s="26">
        <f t="shared" si="11"/>
        <v>0</v>
      </c>
      <c r="N48" s="23"/>
      <c r="O48" s="26">
        <f t="shared" si="12"/>
        <v>0</v>
      </c>
      <c r="P48" s="23"/>
      <c r="Q48" s="26">
        <f t="shared" si="13"/>
        <v>0</v>
      </c>
    </row>
    <row r="49" spans="1:17" x14ac:dyDescent="0.25">
      <c r="A49" s="13"/>
      <c r="B49" s="5" t="s">
        <v>46</v>
      </c>
      <c r="C49" s="20"/>
      <c r="D49" s="23"/>
      <c r="E49" s="24">
        <f t="shared" si="7"/>
        <v>0</v>
      </c>
      <c r="F49" s="23"/>
      <c r="G49" s="24">
        <f t="shared" si="8"/>
        <v>0</v>
      </c>
      <c r="H49" s="23"/>
      <c r="I49" s="24">
        <f t="shared" si="9"/>
        <v>0</v>
      </c>
      <c r="J49" s="23"/>
      <c r="K49" s="24">
        <f t="shared" si="10"/>
        <v>0</v>
      </c>
      <c r="L49" s="23"/>
      <c r="M49" s="26">
        <f t="shared" si="11"/>
        <v>0</v>
      </c>
      <c r="N49" s="23"/>
      <c r="O49" s="26">
        <f t="shared" si="12"/>
        <v>0</v>
      </c>
      <c r="P49" s="23"/>
      <c r="Q49" s="26">
        <f t="shared" si="13"/>
        <v>0</v>
      </c>
    </row>
    <row r="50" spans="1:17" ht="30" x14ac:dyDescent="0.25">
      <c r="A50" s="13"/>
      <c r="B50" s="2" t="s">
        <v>76</v>
      </c>
      <c r="C50" s="20">
        <v>4</v>
      </c>
      <c r="D50" s="23"/>
      <c r="E50" s="24">
        <f t="shared" si="7"/>
        <v>0</v>
      </c>
      <c r="F50" s="23"/>
      <c r="G50" s="24">
        <f t="shared" si="8"/>
        <v>0</v>
      </c>
      <c r="H50" s="23"/>
      <c r="I50" s="24">
        <f t="shared" si="9"/>
        <v>0</v>
      </c>
      <c r="J50" s="23"/>
      <c r="K50" s="24">
        <f t="shared" si="10"/>
        <v>0</v>
      </c>
      <c r="L50" s="23"/>
      <c r="M50" s="26">
        <f t="shared" si="11"/>
        <v>0</v>
      </c>
      <c r="N50" s="23"/>
      <c r="O50" s="26">
        <f t="shared" si="12"/>
        <v>0</v>
      </c>
      <c r="P50" s="23"/>
      <c r="Q50" s="26">
        <f t="shared" si="13"/>
        <v>0</v>
      </c>
    </row>
    <row r="51" spans="1:17" ht="30" x14ac:dyDescent="0.25">
      <c r="A51" s="13"/>
      <c r="B51" s="2" t="s">
        <v>77</v>
      </c>
      <c r="C51" s="20">
        <v>3</v>
      </c>
      <c r="D51" s="23"/>
      <c r="E51" s="24">
        <f t="shared" si="7"/>
        <v>0</v>
      </c>
      <c r="F51" s="23"/>
      <c r="G51" s="24">
        <f t="shared" si="8"/>
        <v>0</v>
      </c>
      <c r="H51" s="23"/>
      <c r="I51" s="24">
        <f t="shared" si="9"/>
        <v>0</v>
      </c>
      <c r="J51" s="23"/>
      <c r="K51" s="24">
        <f t="shared" si="10"/>
        <v>0</v>
      </c>
      <c r="L51" s="23"/>
      <c r="M51" s="26">
        <f t="shared" si="11"/>
        <v>0</v>
      </c>
      <c r="N51" s="23"/>
      <c r="O51" s="26">
        <f t="shared" si="12"/>
        <v>0</v>
      </c>
      <c r="P51" s="23"/>
      <c r="Q51" s="26">
        <f t="shared" si="13"/>
        <v>0</v>
      </c>
    </row>
    <row r="52" spans="1:17" ht="30" x14ac:dyDescent="0.25">
      <c r="A52" s="12"/>
      <c r="B52" s="2" t="s">
        <v>78</v>
      </c>
      <c r="C52" s="20">
        <v>2</v>
      </c>
      <c r="D52" s="23"/>
      <c r="E52" s="24">
        <f t="shared" si="7"/>
        <v>0</v>
      </c>
      <c r="F52" s="23"/>
      <c r="G52" s="24">
        <f t="shared" si="8"/>
        <v>0</v>
      </c>
      <c r="H52" s="23"/>
      <c r="I52" s="24">
        <f t="shared" si="9"/>
        <v>0</v>
      </c>
      <c r="J52" s="23"/>
      <c r="K52" s="24">
        <f t="shared" si="10"/>
        <v>0</v>
      </c>
      <c r="L52" s="23"/>
      <c r="M52" s="26">
        <f t="shared" si="11"/>
        <v>0</v>
      </c>
      <c r="N52" s="23"/>
      <c r="O52" s="26">
        <f t="shared" si="12"/>
        <v>0</v>
      </c>
      <c r="P52" s="23"/>
      <c r="Q52" s="26">
        <f t="shared" si="13"/>
        <v>0</v>
      </c>
    </row>
    <row r="53" spans="1:17" ht="30" x14ac:dyDescent="0.25">
      <c r="A53" s="12"/>
      <c r="B53" s="2" t="s">
        <v>79</v>
      </c>
      <c r="C53" s="20">
        <v>1</v>
      </c>
      <c r="D53" s="23"/>
      <c r="E53" s="24">
        <f t="shared" si="7"/>
        <v>0</v>
      </c>
      <c r="F53" s="23"/>
      <c r="G53" s="24">
        <f t="shared" si="8"/>
        <v>0</v>
      </c>
      <c r="H53" s="23"/>
      <c r="I53" s="24">
        <f t="shared" si="9"/>
        <v>0</v>
      </c>
      <c r="J53" s="23"/>
      <c r="K53" s="24">
        <f t="shared" si="10"/>
        <v>0</v>
      </c>
      <c r="L53" s="23"/>
      <c r="M53" s="26">
        <f t="shared" si="11"/>
        <v>0</v>
      </c>
      <c r="N53" s="23"/>
      <c r="O53" s="26">
        <f t="shared" si="12"/>
        <v>0</v>
      </c>
      <c r="P53" s="23"/>
      <c r="Q53" s="26">
        <f t="shared" si="13"/>
        <v>0</v>
      </c>
    </row>
    <row r="54" spans="1:17" ht="30" x14ac:dyDescent="0.25">
      <c r="A54" s="13"/>
      <c r="B54" s="2" t="s">
        <v>80</v>
      </c>
      <c r="C54" s="20">
        <v>0.5</v>
      </c>
      <c r="D54" s="23"/>
      <c r="E54" s="24">
        <f t="shared" si="7"/>
        <v>0</v>
      </c>
      <c r="F54" s="23"/>
      <c r="G54" s="24">
        <f t="shared" si="8"/>
        <v>0</v>
      </c>
      <c r="H54" s="23"/>
      <c r="I54" s="24">
        <f t="shared" si="9"/>
        <v>0</v>
      </c>
      <c r="J54" s="23"/>
      <c r="K54" s="24">
        <f t="shared" si="10"/>
        <v>0</v>
      </c>
      <c r="L54" s="23"/>
      <c r="M54" s="26">
        <f t="shared" si="11"/>
        <v>0</v>
      </c>
      <c r="N54" s="23"/>
      <c r="O54" s="26">
        <f t="shared" si="12"/>
        <v>0</v>
      </c>
      <c r="P54" s="23"/>
      <c r="Q54" s="26">
        <f t="shared" si="13"/>
        <v>0</v>
      </c>
    </row>
    <row r="55" spans="1:17" ht="30" x14ac:dyDescent="0.25">
      <c r="A55" s="13"/>
      <c r="B55" s="2" t="s">
        <v>81</v>
      </c>
      <c r="C55" s="20">
        <v>1</v>
      </c>
      <c r="D55" s="23"/>
      <c r="E55" s="24">
        <f t="shared" si="7"/>
        <v>0</v>
      </c>
      <c r="F55" s="23"/>
      <c r="G55" s="24">
        <f t="shared" si="8"/>
        <v>0</v>
      </c>
      <c r="H55" s="23"/>
      <c r="I55" s="24">
        <f t="shared" si="9"/>
        <v>0</v>
      </c>
      <c r="J55" s="23"/>
      <c r="K55" s="24">
        <f t="shared" si="10"/>
        <v>0</v>
      </c>
      <c r="L55" s="23"/>
      <c r="M55" s="26">
        <f t="shared" si="11"/>
        <v>0</v>
      </c>
      <c r="N55" s="23"/>
      <c r="O55" s="26">
        <f t="shared" si="12"/>
        <v>0</v>
      </c>
      <c r="P55" s="23"/>
      <c r="Q55" s="26">
        <f t="shared" si="13"/>
        <v>0</v>
      </c>
    </row>
    <row r="56" spans="1:17" x14ac:dyDescent="0.25">
      <c r="A56" s="13"/>
      <c r="B56" s="5" t="s">
        <v>14</v>
      </c>
      <c r="C56" s="20"/>
      <c r="D56" s="23"/>
      <c r="E56" s="24">
        <f t="shared" si="7"/>
        <v>0</v>
      </c>
      <c r="F56" s="23"/>
      <c r="G56" s="24">
        <f t="shared" si="8"/>
        <v>0</v>
      </c>
      <c r="H56" s="23"/>
      <c r="I56" s="24">
        <f t="shared" si="9"/>
        <v>0</v>
      </c>
      <c r="J56" s="23"/>
      <c r="K56" s="24">
        <f t="shared" si="10"/>
        <v>0</v>
      </c>
      <c r="L56" s="23"/>
      <c r="M56" s="26">
        <f t="shared" si="11"/>
        <v>0</v>
      </c>
      <c r="N56" s="23"/>
      <c r="O56" s="26">
        <f t="shared" si="12"/>
        <v>0</v>
      </c>
      <c r="P56" s="23"/>
      <c r="Q56" s="26">
        <f t="shared" si="13"/>
        <v>0</v>
      </c>
    </row>
    <row r="57" spans="1:17" x14ac:dyDescent="0.25">
      <c r="A57" s="7" t="s">
        <v>82</v>
      </c>
      <c r="B57" s="2" t="s">
        <v>83</v>
      </c>
      <c r="C57" s="20"/>
      <c r="D57" s="23"/>
      <c r="E57" s="24">
        <f t="shared" si="7"/>
        <v>0</v>
      </c>
      <c r="F57" s="23"/>
      <c r="G57" s="24">
        <f t="shared" si="8"/>
        <v>0</v>
      </c>
      <c r="H57" s="23"/>
      <c r="I57" s="24">
        <f t="shared" si="9"/>
        <v>0</v>
      </c>
      <c r="J57" s="23"/>
      <c r="K57" s="24">
        <f t="shared" si="10"/>
        <v>0</v>
      </c>
      <c r="L57" s="23"/>
      <c r="M57" s="26">
        <f t="shared" si="11"/>
        <v>0</v>
      </c>
      <c r="N57" s="23"/>
      <c r="O57" s="26">
        <f t="shared" si="12"/>
        <v>0</v>
      </c>
      <c r="P57" s="23"/>
      <c r="Q57" s="26">
        <f t="shared" si="13"/>
        <v>0</v>
      </c>
    </row>
    <row r="58" spans="1:17" x14ac:dyDescent="0.25">
      <c r="A58" s="13"/>
      <c r="B58" s="2" t="s">
        <v>84</v>
      </c>
      <c r="C58" s="20">
        <v>10</v>
      </c>
      <c r="D58" s="23"/>
      <c r="E58" s="24">
        <f t="shared" si="7"/>
        <v>0</v>
      </c>
      <c r="F58" s="23"/>
      <c r="G58" s="24">
        <f t="shared" si="8"/>
        <v>0</v>
      </c>
      <c r="H58" s="23"/>
      <c r="I58" s="24">
        <f t="shared" si="9"/>
        <v>0</v>
      </c>
      <c r="J58" s="23"/>
      <c r="K58" s="24">
        <f t="shared" si="10"/>
        <v>0</v>
      </c>
      <c r="L58" s="23"/>
      <c r="M58" s="26">
        <f t="shared" si="11"/>
        <v>0</v>
      </c>
      <c r="N58" s="23"/>
      <c r="O58" s="26">
        <f t="shared" si="12"/>
        <v>0</v>
      </c>
      <c r="P58" s="23"/>
      <c r="Q58" s="26">
        <f t="shared" si="13"/>
        <v>0</v>
      </c>
    </row>
    <row r="59" spans="1:17" ht="30" x14ac:dyDescent="0.25">
      <c r="A59" s="13"/>
      <c r="B59" s="2" t="s">
        <v>85</v>
      </c>
      <c r="C59" s="20">
        <v>2</v>
      </c>
      <c r="D59" s="23"/>
      <c r="E59" s="24">
        <f t="shared" si="7"/>
        <v>0</v>
      </c>
      <c r="F59" s="23"/>
      <c r="G59" s="24">
        <f t="shared" si="8"/>
        <v>0</v>
      </c>
      <c r="H59" s="23"/>
      <c r="I59" s="24">
        <f t="shared" si="9"/>
        <v>0</v>
      </c>
      <c r="J59" s="23"/>
      <c r="K59" s="24">
        <f t="shared" si="10"/>
        <v>0</v>
      </c>
      <c r="L59" s="23"/>
      <c r="M59" s="26">
        <f t="shared" si="11"/>
        <v>0</v>
      </c>
      <c r="N59" s="23"/>
      <c r="O59" s="26">
        <f t="shared" si="12"/>
        <v>0</v>
      </c>
      <c r="P59" s="23"/>
      <c r="Q59" s="26">
        <f t="shared" si="13"/>
        <v>0</v>
      </c>
    </row>
    <row r="60" spans="1:17" x14ac:dyDescent="0.25">
      <c r="A60" s="7" t="s">
        <v>86</v>
      </c>
      <c r="B60" s="2" t="s">
        <v>87</v>
      </c>
      <c r="C60" s="20"/>
      <c r="D60" s="23"/>
      <c r="E60" s="24">
        <f t="shared" si="7"/>
        <v>0</v>
      </c>
      <c r="F60" s="23"/>
      <c r="G60" s="24">
        <f t="shared" si="8"/>
        <v>0</v>
      </c>
      <c r="H60" s="23"/>
      <c r="I60" s="24">
        <f t="shared" si="9"/>
        <v>0</v>
      </c>
      <c r="J60" s="23"/>
      <c r="K60" s="24">
        <f t="shared" si="10"/>
        <v>0</v>
      </c>
      <c r="L60" s="23"/>
      <c r="M60" s="26">
        <f t="shared" si="11"/>
        <v>0</v>
      </c>
      <c r="N60" s="23"/>
      <c r="O60" s="26">
        <f t="shared" si="12"/>
        <v>0</v>
      </c>
      <c r="P60" s="23"/>
      <c r="Q60" s="26">
        <f t="shared" si="13"/>
        <v>0</v>
      </c>
    </row>
    <row r="61" spans="1:17" x14ac:dyDescent="0.25">
      <c r="A61" s="13"/>
      <c r="B61" s="2" t="s">
        <v>88</v>
      </c>
      <c r="C61" s="20">
        <v>4</v>
      </c>
      <c r="D61" s="23"/>
      <c r="E61" s="24">
        <f t="shared" si="7"/>
        <v>0</v>
      </c>
      <c r="F61" s="23"/>
      <c r="G61" s="24">
        <f t="shared" si="8"/>
        <v>0</v>
      </c>
      <c r="H61" s="23"/>
      <c r="I61" s="24">
        <f t="shared" si="9"/>
        <v>0</v>
      </c>
      <c r="J61" s="23"/>
      <c r="K61" s="24">
        <f t="shared" si="10"/>
        <v>0</v>
      </c>
      <c r="L61" s="23"/>
      <c r="M61" s="26">
        <f t="shared" si="11"/>
        <v>0</v>
      </c>
      <c r="N61" s="23"/>
      <c r="O61" s="26">
        <f t="shared" si="12"/>
        <v>0</v>
      </c>
      <c r="P61" s="23"/>
      <c r="Q61" s="26">
        <f t="shared" si="13"/>
        <v>0</v>
      </c>
    </row>
    <row r="62" spans="1:17" x14ac:dyDescent="0.25">
      <c r="A62" s="13"/>
      <c r="B62" s="2" t="s">
        <v>89</v>
      </c>
      <c r="C62" s="20">
        <v>2</v>
      </c>
      <c r="D62" s="23"/>
      <c r="E62" s="24">
        <f t="shared" si="7"/>
        <v>0</v>
      </c>
      <c r="F62" s="23"/>
      <c r="G62" s="24">
        <f t="shared" si="8"/>
        <v>0</v>
      </c>
      <c r="H62" s="23"/>
      <c r="I62" s="24">
        <f t="shared" si="9"/>
        <v>0</v>
      </c>
      <c r="J62" s="23"/>
      <c r="K62" s="24">
        <f t="shared" si="10"/>
        <v>0</v>
      </c>
      <c r="L62" s="23"/>
      <c r="M62" s="26">
        <f t="shared" si="11"/>
        <v>0</v>
      </c>
      <c r="N62" s="23"/>
      <c r="O62" s="26">
        <f t="shared" si="12"/>
        <v>0</v>
      </c>
      <c r="P62" s="23"/>
      <c r="Q62" s="26">
        <f t="shared" si="13"/>
        <v>0</v>
      </c>
    </row>
    <row r="63" spans="1:17" x14ac:dyDescent="0.25">
      <c r="A63" s="13"/>
      <c r="B63" s="2" t="s">
        <v>90</v>
      </c>
      <c r="C63" s="20">
        <v>5</v>
      </c>
      <c r="D63" s="23"/>
      <c r="E63" s="24">
        <f t="shared" si="7"/>
        <v>0</v>
      </c>
      <c r="F63" s="23"/>
      <c r="G63" s="24">
        <f t="shared" si="8"/>
        <v>0</v>
      </c>
      <c r="H63" s="23"/>
      <c r="I63" s="24">
        <f t="shared" si="9"/>
        <v>0</v>
      </c>
      <c r="J63" s="23"/>
      <c r="K63" s="24">
        <f t="shared" si="10"/>
        <v>0</v>
      </c>
      <c r="L63" s="23"/>
      <c r="M63" s="26">
        <f t="shared" si="11"/>
        <v>0</v>
      </c>
      <c r="N63" s="23"/>
      <c r="O63" s="26">
        <f t="shared" si="12"/>
        <v>0</v>
      </c>
      <c r="P63" s="23"/>
      <c r="Q63" s="26">
        <f t="shared" si="13"/>
        <v>0</v>
      </c>
    </row>
    <row r="64" spans="1:17" x14ac:dyDescent="0.25">
      <c r="A64" s="13"/>
      <c r="B64" s="2" t="s">
        <v>91</v>
      </c>
      <c r="C64" s="20">
        <v>3</v>
      </c>
      <c r="D64" s="23"/>
      <c r="E64" s="24">
        <f t="shared" si="7"/>
        <v>0</v>
      </c>
      <c r="F64" s="23"/>
      <c r="G64" s="24">
        <f t="shared" si="8"/>
        <v>0</v>
      </c>
      <c r="H64" s="23"/>
      <c r="I64" s="24">
        <f t="shared" si="9"/>
        <v>0</v>
      </c>
      <c r="J64" s="23"/>
      <c r="K64" s="24">
        <f t="shared" si="10"/>
        <v>0</v>
      </c>
      <c r="L64" s="23"/>
      <c r="M64" s="26">
        <f t="shared" si="11"/>
        <v>0</v>
      </c>
      <c r="N64" s="23"/>
      <c r="O64" s="26">
        <f t="shared" si="12"/>
        <v>0</v>
      </c>
      <c r="P64" s="23"/>
      <c r="Q64" s="26">
        <f t="shared" si="13"/>
        <v>0</v>
      </c>
    </row>
    <row r="65" spans="1:17" ht="30" x14ac:dyDescent="0.25">
      <c r="A65" s="13"/>
      <c r="B65" s="2" t="s">
        <v>92</v>
      </c>
      <c r="C65" s="20">
        <v>0.5</v>
      </c>
      <c r="D65" s="23"/>
      <c r="E65" s="24">
        <f t="shared" si="7"/>
        <v>0</v>
      </c>
      <c r="F65" s="23"/>
      <c r="G65" s="24">
        <f t="shared" si="8"/>
        <v>0</v>
      </c>
      <c r="H65" s="23"/>
      <c r="I65" s="24">
        <f t="shared" si="9"/>
        <v>0</v>
      </c>
      <c r="J65" s="23"/>
      <c r="K65" s="24">
        <f t="shared" si="10"/>
        <v>0</v>
      </c>
      <c r="L65" s="23"/>
      <c r="M65" s="26">
        <f t="shared" si="11"/>
        <v>0</v>
      </c>
      <c r="N65" s="23"/>
      <c r="O65" s="26">
        <f t="shared" si="12"/>
        <v>0</v>
      </c>
      <c r="P65" s="23"/>
      <c r="Q65" s="26">
        <f t="shared" si="13"/>
        <v>0</v>
      </c>
    </row>
    <row r="66" spans="1:17" ht="30" x14ac:dyDescent="0.25">
      <c r="A66" s="13"/>
      <c r="B66" s="2" t="s">
        <v>93</v>
      </c>
      <c r="C66" s="20">
        <v>0.25</v>
      </c>
      <c r="D66" s="23"/>
      <c r="E66" s="24">
        <f t="shared" si="7"/>
        <v>0</v>
      </c>
      <c r="F66" s="23"/>
      <c r="G66" s="24">
        <f t="shared" si="8"/>
        <v>0</v>
      </c>
      <c r="H66" s="23"/>
      <c r="I66" s="24">
        <f t="shared" si="9"/>
        <v>0</v>
      </c>
      <c r="J66" s="23"/>
      <c r="K66" s="24">
        <f t="shared" si="10"/>
        <v>0</v>
      </c>
      <c r="L66" s="23"/>
      <c r="M66" s="26">
        <f t="shared" si="11"/>
        <v>0</v>
      </c>
      <c r="N66" s="23"/>
      <c r="O66" s="26">
        <f t="shared" si="12"/>
        <v>0</v>
      </c>
      <c r="P66" s="23"/>
      <c r="Q66" s="26">
        <f t="shared" si="13"/>
        <v>0</v>
      </c>
    </row>
    <row r="67" spans="1:17" x14ac:dyDescent="0.25">
      <c r="A67" s="7" t="s">
        <v>62</v>
      </c>
      <c r="B67" s="8" t="s">
        <v>94</v>
      </c>
      <c r="C67" s="20"/>
      <c r="D67" s="23"/>
      <c r="E67" s="24">
        <f t="shared" si="7"/>
        <v>0</v>
      </c>
      <c r="F67" s="23"/>
      <c r="G67" s="24">
        <f t="shared" si="8"/>
        <v>0</v>
      </c>
      <c r="H67" s="23"/>
      <c r="I67" s="24">
        <f t="shared" si="9"/>
        <v>0</v>
      </c>
      <c r="J67" s="23"/>
      <c r="K67" s="24">
        <f t="shared" si="10"/>
        <v>0</v>
      </c>
      <c r="L67" s="23"/>
      <c r="M67" s="26">
        <f t="shared" si="11"/>
        <v>0</v>
      </c>
      <c r="N67" s="23"/>
      <c r="O67" s="26">
        <f t="shared" si="12"/>
        <v>0</v>
      </c>
      <c r="P67" s="23"/>
      <c r="Q67" s="26">
        <f t="shared" si="13"/>
        <v>0</v>
      </c>
    </row>
    <row r="68" spans="1:17" x14ac:dyDescent="0.25">
      <c r="A68" s="12"/>
      <c r="B68" s="2" t="s">
        <v>95</v>
      </c>
      <c r="C68" s="20">
        <v>7</v>
      </c>
      <c r="D68" s="23"/>
      <c r="E68" s="24">
        <f t="shared" si="7"/>
        <v>0</v>
      </c>
      <c r="F68" s="23"/>
      <c r="G68" s="24">
        <f t="shared" si="8"/>
        <v>0</v>
      </c>
      <c r="H68" s="23"/>
      <c r="I68" s="24">
        <f t="shared" si="9"/>
        <v>0</v>
      </c>
      <c r="J68" s="23"/>
      <c r="K68" s="24">
        <f t="shared" si="10"/>
        <v>0</v>
      </c>
      <c r="L68" s="23"/>
      <c r="M68" s="26">
        <f t="shared" si="11"/>
        <v>0</v>
      </c>
      <c r="N68" s="23"/>
      <c r="O68" s="26">
        <f t="shared" si="12"/>
        <v>0</v>
      </c>
      <c r="P68" s="23"/>
      <c r="Q68" s="26">
        <f t="shared" si="13"/>
        <v>0</v>
      </c>
    </row>
    <row r="69" spans="1:17" x14ac:dyDescent="0.25">
      <c r="A69" s="12"/>
      <c r="B69" s="2" t="s">
        <v>96</v>
      </c>
      <c r="C69" s="20">
        <v>5</v>
      </c>
      <c r="D69" s="23"/>
      <c r="E69" s="24">
        <f t="shared" si="7"/>
        <v>0</v>
      </c>
      <c r="F69" s="23"/>
      <c r="G69" s="24">
        <f t="shared" si="8"/>
        <v>0</v>
      </c>
      <c r="H69" s="23"/>
      <c r="I69" s="24">
        <f t="shared" si="9"/>
        <v>0</v>
      </c>
      <c r="J69" s="23"/>
      <c r="K69" s="24">
        <f t="shared" si="10"/>
        <v>0</v>
      </c>
      <c r="L69" s="23"/>
      <c r="M69" s="26">
        <f t="shared" si="11"/>
        <v>0</v>
      </c>
      <c r="N69" s="23"/>
      <c r="O69" s="26">
        <f t="shared" si="12"/>
        <v>0</v>
      </c>
      <c r="P69" s="23"/>
      <c r="Q69" s="26">
        <f t="shared" si="13"/>
        <v>0</v>
      </c>
    </row>
    <row r="70" spans="1:17" x14ac:dyDescent="0.25">
      <c r="A70" s="12"/>
      <c r="B70" s="2" t="s">
        <v>97</v>
      </c>
      <c r="C70" s="20">
        <v>3</v>
      </c>
      <c r="D70" s="23"/>
      <c r="E70" s="24">
        <f t="shared" si="7"/>
        <v>0</v>
      </c>
      <c r="F70" s="23"/>
      <c r="G70" s="24">
        <f t="shared" si="8"/>
        <v>0</v>
      </c>
      <c r="H70" s="23"/>
      <c r="I70" s="24">
        <f t="shared" si="9"/>
        <v>0</v>
      </c>
      <c r="J70" s="23"/>
      <c r="K70" s="24">
        <f t="shared" si="10"/>
        <v>0</v>
      </c>
      <c r="L70" s="23"/>
      <c r="M70" s="26">
        <f t="shared" si="11"/>
        <v>0</v>
      </c>
      <c r="N70" s="23"/>
      <c r="O70" s="26">
        <f t="shared" si="12"/>
        <v>0</v>
      </c>
      <c r="P70" s="23"/>
      <c r="Q70" s="26">
        <f t="shared" si="13"/>
        <v>0</v>
      </c>
    </row>
    <row r="71" spans="1:17" x14ac:dyDescent="0.25">
      <c r="A71" s="7" t="s">
        <v>63</v>
      </c>
      <c r="B71" s="8" t="s">
        <v>98</v>
      </c>
      <c r="C71" s="20"/>
      <c r="D71" s="23"/>
      <c r="E71" s="24">
        <f t="shared" si="7"/>
        <v>0</v>
      </c>
      <c r="F71" s="23"/>
      <c r="G71" s="24">
        <f t="shared" si="8"/>
        <v>0</v>
      </c>
      <c r="H71" s="23"/>
      <c r="I71" s="24">
        <f t="shared" si="9"/>
        <v>0</v>
      </c>
      <c r="J71" s="23"/>
      <c r="K71" s="24">
        <f t="shared" si="10"/>
        <v>0</v>
      </c>
      <c r="L71" s="23"/>
      <c r="M71" s="26">
        <f t="shared" si="11"/>
        <v>0</v>
      </c>
      <c r="N71" s="23"/>
      <c r="O71" s="26">
        <f t="shared" si="12"/>
        <v>0</v>
      </c>
      <c r="P71" s="23"/>
      <c r="Q71" s="26">
        <f t="shared" si="13"/>
        <v>0</v>
      </c>
    </row>
    <row r="72" spans="1:17" ht="30" x14ac:dyDescent="0.25">
      <c r="A72" s="13"/>
      <c r="B72" s="2" t="s">
        <v>100</v>
      </c>
      <c r="C72" s="20">
        <v>3</v>
      </c>
      <c r="D72" s="23"/>
      <c r="E72" s="24">
        <f t="shared" si="7"/>
        <v>0</v>
      </c>
      <c r="F72" s="23"/>
      <c r="G72" s="24">
        <f t="shared" si="8"/>
        <v>0</v>
      </c>
      <c r="H72" s="23"/>
      <c r="I72" s="24">
        <f t="shared" si="9"/>
        <v>0</v>
      </c>
      <c r="J72" s="23"/>
      <c r="K72" s="24">
        <f t="shared" si="10"/>
        <v>0</v>
      </c>
      <c r="L72" s="23"/>
      <c r="M72" s="26">
        <f t="shared" si="11"/>
        <v>0</v>
      </c>
      <c r="N72" s="23"/>
      <c r="O72" s="26">
        <f t="shared" si="12"/>
        <v>0</v>
      </c>
      <c r="P72" s="23"/>
      <c r="Q72" s="26">
        <f t="shared" si="13"/>
        <v>0</v>
      </c>
    </row>
    <row r="73" spans="1:17" ht="30" x14ac:dyDescent="0.25">
      <c r="A73" s="13"/>
      <c r="B73" s="2" t="s">
        <v>99</v>
      </c>
      <c r="C73" s="20">
        <v>5</v>
      </c>
      <c r="D73" s="23"/>
      <c r="E73" s="24">
        <f t="shared" si="7"/>
        <v>0</v>
      </c>
      <c r="F73" s="23"/>
      <c r="G73" s="24">
        <f t="shared" si="8"/>
        <v>0</v>
      </c>
      <c r="H73" s="23"/>
      <c r="I73" s="24">
        <f t="shared" si="9"/>
        <v>0</v>
      </c>
      <c r="J73" s="23"/>
      <c r="K73" s="24">
        <f t="shared" si="10"/>
        <v>0</v>
      </c>
      <c r="L73" s="23"/>
      <c r="M73" s="26">
        <f t="shared" si="11"/>
        <v>0</v>
      </c>
      <c r="N73" s="23"/>
      <c r="O73" s="26">
        <f t="shared" si="12"/>
        <v>0</v>
      </c>
      <c r="P73" s="23"/>
      <c r="Q73" s="26">
        <f t="shared" si="13"/>
        <v>0</v>
      </c>
    </row>
    <row r="74" spans="1:17" ht="30" x14ac:dyDescent="0.25">
      <c r="A74" s="7" t="s">
        <v>64</v>
      </c>
      <c r="B74" s="2" t="s">
        <v>101</v>
      </c>
      <c r="C74" s="20"/>
      <c r="D74" s="23"/>
      <c r="E74" s="24">
        <f t="shared" si="7"/>
        <v>0</v>
      </c>
      <c r="F74" s="23"/>
      <c r="G74" s="24">
        <f t="shared" si="8"/>
        <v>0</v>
      </c>
      <c r="H74" s="23"/>
      <c r="I74" s="24">
        <f t="shared" si="9"/>
        <v>0</v>
      </c>
      <c r="J74" s="23"/>
      <c r="K74" s="24">
        <f t="shared" si="10"/>
        <v>0</v>
      </c>
      <c r="L74" s="23"/>
      <c r="M74" s="26">
        <f t="shared" si="11"/>
        <v>0</v>
      </c>
      <c r="N74" s="23"/>
      <c r="O74" s="26">
        <f t="shared" si="12"/>
        <v>0</v>
      </c>
      <c r="P74" s="23"/>
      <c r="Q74" s="26">
        <f t="shared" si="13"/>
        <v>0</v>
      </c>
    </row>
    <row r="75" spans="1:17" ht="30" x14ac:dyDescent="0.25">
      <c r="A75" s="13"/>
      <c r="B75" s="2" t="s">
        <v>102</v>
      </c>
      <c r="C75" s="20">
        <v>2</v>
      </c>
      <c r="D75" s="23"/>
      <c r="E75" s="24">
        <f t="shared" si="7"/>
        <v>0</v>
      </c>
      <c r="F75" s="23"/>
      <c r="G75" s="24">
        <f t="shared" si="8"/>
        <v>0</v>
      </c>
      <c r="H75" s="23"/>
      <c r="I75" s="24">
        <f t="shared" si="9"/>
        <v>0</v>
      </c>
      <c r="J75" s="23"/>
      <c r="K75" s="24">
        <f t="shared" si="10"/>
        <v>0</v>
      </c>
      <c r="L75" s="23"/>
      <c r="M75" s="26">
        <f t="shared" si="11"/>
        <v>0</v>
      </c>
      <c r="N75" s="23"/>
      <c r="O75" s="26">
        <f t="shared" si="12"/>
        <v>0</v>
      </c>
      <c r="P75" s="23"/>
      <c r="Q75" s="26">
        <f t="shared" si="13"/>
        <v>0</v>
      </c>
    </row>
    <row r="76" spans="1:17" ht="30" x14ac:dyDescent="0.25">
      <c r="A76" s="12"/>
      <c r="B76" s="2" t="s">
        <v>103</v>
      </c>
      <c r="C76" s="20">
        <v>3</v>
      </c>
      <c r="D76" s="23"/>
      <c r="E76" s="24">
        <f t="shared" si="7"/>
        <v>0</v>
      </c>
      <c r="F76" s="23"/>
      <c r="G76" s="24">
        <f t="shared" si="8"/>
        <v>0</v>
      </c>
      <c r="H76" s="23"/>
      <c r="I76" s="24">
        <f t="shared" si="9"/>
        <v>0</v>
      </c>
      <c r="J76" s="23"/>
      <c r="K76" s="24">
        <f t="shared" si="10"/>
        <v>0</v>
      </c>
      <c r="L76" s="23"/>
      <c r="M76" s="26">
        <f t="shared" si="11"/>
        <v>0</v>
      </c>
      <c r="N76" s="23"/>
      <c r="O76" s="26">
        <f t="shared" si="12"/>
        <v>0</v>
      </c>
      <c r="P76" s="23"/>
      <c r="Q76" s="26">
        <f t="shared" si="13"/>
        <v>0</v>
      </c>
    </row>
    <row r="77" spans="1:17" x14ac:dyDescent="0.25">
      <c r="A77" s="13"/>
      <c r="B77" s="5" t="s">
        <v>104</v>
      </c>
      <c r="C77" s="20"/>
      <c r="D77" s="23"/>
      <c r="E77" s="24">
        <f t="shared" si="7"/>
        <v>0</v>
      </c>
      <c r="F77" s="23"/>
      <c r="G77" s="24">
        <f t="shared" si="8"/>
        <v>0</v>
      </c>
      <c r="H77" s="23"/>
      <c r="I77" s="24">
        <f t="shared" si="9"/>
        <v>0</v>
      </c>
      <c r="J77" s="23"/>
      <c r="K77" s="24">
        <f t="shared" si="10"/>
        <v>0</v>
      </c>
      <c r="L77" s="23"/>
      <c r="M77" s="26">
        <f t="shared" si="11"/>
        <v>0</v>
      </c>
      <c r="N77" s="23"/>
      <c r="O77" s="26">
        <f t="shared" si="12"/>
        <v>0</v>
      </c>
      <c r="P77" s="23"/>
      <c r="Q77" s="26">
        <f t="shared" si="13"/>
        <v>0</v>
      </c>
    </row>
    <row r="78" spans="1:17" x14ac:dyDescent="0.25">
      <c r="A78" s="13" t="s">
        <v>105</v>
      </c>
      <c r="B78" s="2" t="s">
        <v>15</v>
      </c>
      <c r="C78" s="20"/>
      <c r="D78" s="23"/>
      <c r="E78" s="24">
        <f t="shared" si="7"/>
        <v>0</v>
      </c>
      <c r="F78" s="23"/>
      <c r="G78" s="24">
        <f t="shared" si="8"/>
        <v>0</v>
      </c>
      <c r="H78" s="23"/>
      <c r="I78" s="24">
        <f t="shared" si="9"/>
        <v>0</v>
      </c>
      <c r="J78" s="23"/>
      <c r="K78" s="24">
        <f t="shared" si="10"/>
        <v>0</v>
      </c>
      <c r="L78" s="23"/>
      <c r="M78" s="26">
        <f t="shared" si="11"/>
        <v>0</v>
      </c>
      <c r="N78" s="23"/>
      <c r="O78" s="26">
        <f t="shared" si="12"/>
        <v>0</v>
      </c>
      <c r="P78" s="23"/>
      <c r="Q78" s="26">
        <f t="shared" si="13"/>
        <v>0</v>
      </c>
    </row>
    <row r="79" spans="1:17" x14ac:dyDescent="0.25">
      <c r="A79" s="13"/>
      <c r="B79" s="2" t="s">
        <v>106</v>
      </c>
      <c r="C79" s="20">
        <v>7</v>
      </c>
      <c r="D79" s="23"/>
      <c r="E79" s="24">
        <f t="shared" si="7"/>
        <v>0</v>
      </c>
      <c r="F79" s="23"/>
      <c r="G79" s="24">
        <f t="shared" si="8"/>
        <v>0</v>
      </c>
      <c r="H79" s="23"/>
      <c r="I79" s="24">
        <f t="shared" si="9"/>
        <v>0</v>
      </c>
      <c r="J79" s="23"/>
      <c r="K79" s="24">
        <f t="shared" si="10"/>
        <v>0</v>
      </c>
      <c r="L79" s="23"/>
      <c r="M79" s="26">
        <f t="shared" si="11"/>
        <v>0</v>
      </c>
      <c r="N79" s="23"/>
      <c r="O79" s="26">
        <f t="shared" si="12"/>
        <v>0</v>
      </c>
      <c r="P79" s="23"/>
      <c r="Q79" s="26">
        <f t="shared" si="13"/>
        <v>0</v>
      </c>
    </row>
    <row r="80" spans="1:17" x14ac:dyDescent="0.25">
      <c r="A80" s="13"/>
      <c r="B80" s="2" t="s">
        <v>107</v>
      </c>
      <c r="C80" s="20">
        <v>10</v>
      </c>
      <c r="D80" s="23"/>
      <c r="E80" s="24">
        <f t="shared" si="7"/>
        <v>0</v>
      </c>
      <c r="F80" s="23"/>
      <c r="G80" s="24">
        <f t="shared" si="8"/>
        <v>0</v>
      </c>
      <c r="H80" s="23"/>
      <c r="I80" s="24">
        <f t="shared" si="9"/>
        <v>0</v>
      </c>
      <c r="J80" s="23"/>
      <c r="K80" s="24">
        <f t="shared" si="10"/>
        <v>0</v>
      </c>
      <c r="L80" s="23"/>
      <c r="M80" s="26">
        <f t="shared" si="11"/>
        <v>0</v>
      </c>
      <c r="N80" s="23"/>
      <c r="O80" s="26">
        <f t="shared" si="12"/>
        <v>0</v>
      </c>
      <c r="P80" s="23"/>
      <c r="Q80" s="26">
        <f t="shared" si="13"/>
        <v>0</v>
      </c>
    </row>
    <row r="81" spans="1:17" x14ac:dyDescent="0.25">
      <c r="A81" s="13"/>
      <c r="B81" s="2" t="s">
        <v>108</v>
      </c>
      <c r="C81" s="20">
        <v>2</v>
      </c>
      <c r="D81" s="23"/>
      <c r="E81" s="24">
        <f t="shared" si="7"/>
        <v>0</v>
      </c>
      <c r="F81" s="23"/>
      <c r="G81" s="24">
        <f t="shared" si="8"/>
        <v>0</v>
      </c>
      <c r="H81" s="23"/>
      <c r="I81" s="24">
        <f t="shared" si="9"/>
        <v>0</v>
      </c>
      <c r="J81" s="23"/>
      <c r="K81" s="24">
        <f t="shared" si="10"/>
        <v>0</v>
      </c>
      <c r="L81" s="23"/>
      <c r="M81" s="26">
        <f t="shared" si="11"/>
        <v>0</v>
      </c>
      <c r="N81" s="23"/>
      <c r="O81" s="26">
        <f t="shared" si="12"/>
        <v>0</v>
      </c>
      <c r="P81" s="23"/>
      <c r="Q81" s="26">
        <f t="shared" si="13"/>
        <v>0</v>
      </c>
    </row>
    <row r="82" spans="1:17" x14ac:dyDescent="0.25">
      <c r="A82" s="13"/>
      <c r="B82" s="2" t="s">
        <v>109</v>
      </c>
      <c r="C82" s="20">
        <v>4</v>
      </c>
      <c r="D82" s="23"/>
      <c r="E82" s="24">
        <f t="shared" si="7"/>
        <v>0</v>
      </c>
      <c r="F82" s="23"/>
      <c r="G82" s="24">
        <f t="shared" si="8"/>
        <v>0</v>
      </c>
      <c r="H82" s="23"/>
      <c r="I82" s="24">
        <f t="shared" si="9"/>
        <v>0</v>
      </c>
      <c r="J82" s="23"/>
      <c r="K82" s="24">
        <f t="shared" si="10"/>
        <v>0</v>
      </c>
      <c r="L82" s="23"/>
      <c r="M82" s="26">
        <f t="shared" si="11"/>
        <v>0</v>
      </c>
      <c r="N82" s="23"/>
      <c r="O82" s="26">
        <f t="shared" si="12"/>
        <v>0</v>
      </c>
      <c r="P82" s="23"/>
      <c r="Q82" s="26">
        <f t="shared" si="13"/>
        <v>0</v>
      </c>
    </row>
    <row r="83" spans="1:17" ht="30" x14ac:dyDescent="0.25">
      <c r="A83" s="13" t="s">
        <v>111</v>
      </c>
      <c r="B83" s="2" t="s">
        <v>110</v>
      </c>
      <c r="C83" s="20">
        <v>4</v>
      </c>
      <c r="D83" s="23"/>
      <c r="E83" s="24">
        <f t="shared" si="7"/>
        <v>0</v>
      </c>
      <c r="F83" s="23"/>
      <c r="G83" s="24">
        <f t="shared" si="8"/>
        <v>0</v>
      </c>
      <c r="H83" s="23"/>
      <c r="I83" s="24">
        <f t="shared" si="9"/>
        <v>0</v>
      </c>
      <c r="J83" s="23"/>
      <c r="K83" s="24">
        <f t="shared" si="10"/>
        <v>0</v>
      </c>
      <c r="L83" s="23"/>
      <c r="M83" s="26">
        <f t="shared" si="11"/>
        <v>0</v>
      </c>
      <c r="N83" s="23"/>
      <c r="O83" s="26">
        <f t="shared" si="12"/>
        <v>0</v>
      </c>
      <c r="P83" s="23"/>
      <c r="Q83" s="26">
        <f t="shared" si="13"/>
        <v>0</v>
      </c>
    </row>
    <row r="84" spans="1:17" ht="30" x14ac:dyDescent="0.25">
      <c r="A84" s="13" t="s">
        <v>112</v>
      </c>
      <c r="B84" s="2" t="s">
        <v>113</v>
      </c>
      <c r="C84" s="20"/>
      <c r="D84" s="23"/>
      <c r="E84" s="24">
        <f t="shared" si="7"/>
        <v>0</v>
      </c>
      <c r="F84" s="23"/>
      <c r="G84" s="24">
        <f t="shared" si="8"/>
        <v>0</v>
      </c>
      <c r="H84" s="23"/>
      <c r="I84" s="24">
        <f t="shared" si="9"/>
        <v>0</v>
      </c>
      <c r="J84" s="23"/>
      <c r="K84" s="24">
        <f t="shared" si="10"/>
        <v>0</v>
      </c>
      <c r="L84" s="23"/>
      <c r="M84" s="26">
        <f t="shared" si="11"/>
        <v>0</v>
      </c>
      <c r="N84" s="23"/>
      <c r="O84" s="26">
        <f t="shared" si="12"/>
        <v>0</v>
      </c>
      <c r="P84" s="23"/>
      <c r="Q84" s="26">
        <f t="shared" si="13"/>
        <v>0</v>
      </c>
    </row>
    <row r="85" spans="1:17" x14ac:dyDescent="0.25">
      <c r="A85" s="13"/>
      <c r="B85" s="2" t="s">
        <v>191</v>
      </c>
      <c r="C85" s="20">
        <v>1.5</v>
      </c>
      <c r="D85" s="23"/>
      <c r="E85" s="24">
        <f t="shared" si="7"/>
        <v>0</v>
      </c>
      <c r="F85" s="23"/>
      <c r="G85" s="24">
        <f t="shared" si="8"/>
        <v>0</v>
      </c>
      <c r="H85" s="23"/>
      <c r="I85" s="24">
        <f t="shared" si="9"/>
        <v>0</v>
      </c>
      <c r="J85" s="23"/>
      <c r="K85" s="24">
        <f t="shared" si="10"/>
        <v>0</v>
      </c>
      <c r="L85" s="23"/>
      <c r="M85" s="26">
        <f t="shared" si="11"/>
        <v>0</v>
      </c>
      <c r="N85" s="23"/>
      <c r="O85" s="26">
        <f t="shared" si="12"/>
        <v>0</v>
      </c>
      <c r="P85" s="23"/>
      <c r="Q85" s="26">
        <f t="shared" si="13"/>
        <v>0</v>
      </c>
    </row>
    <row r="86" spans="1:17" x14ac:dyDescent="0.25">
      <c r="A86" s="13"/>
      <c r="B86" s="2" t="s">
        <v>114</v>
      </c>
      <c r="C86" s="20">
        <v>2</v>
      </c>
      <c r="D86" s="23"/>
      <c r="E86" s="24">
        <f t="shared" si="7"/>
        <v>0</v>
      </c>
      <c r="F86" s="23"/>
      <c r="G86" s="24">
        <f t="shared" si="8"/>
        <v>0</v>
      </c>
      <c r="H86" s="23"/>
      <c r="I86" s="24">
        <f t="shared" si="9"/>
        <v>0</v>
      </c>
      <c r="J86" s="23"/>
      <c r="K86" s="24">
        <f t="shared" si="10"/>
        <v>0</v>
      </c>
      <c r="L86" s="23"/>
      <c r="M86" s="26">
        <f t="shared" si="11"/>
        <v>0</v>
      </c>
      <c r="N86" s="23"/>
      <c r="O86" s="26">
        <f t="shared" si="12"/>
        <v>0</v>
      </c>
      <c r="P86" s="23"/>
      <c r="Q86" s="26">
        <f t="shared" si="13"/>
        <v>0</v>
      </c>
    </row>
    <row r="87" spans="1:17" x14ac:dyDescent="0.25">
      <c r="A87" s="13" t="s">
        <v>115</v>
      </c>
      <c r="B87" s="2" t="s">
        <v>116</v>
      </c>
      <c r="C87" s="20"/>
      <c r="D87" s="23"/>
      <c r="E87" s="24">
        <f t="shared" si="7"/>
        <v>0</v>
      </c>
      <c r="F87" s="23"/>
      <c r="G87" s="24">
        <f t="shared" si="8"/>
        <v>0</v>
      </c>
      <c r="H87" s="23"/>
      <c r="I87" s="24">
        <f t="shared" si="9"/>
        <v>0</v>
      </c>
      <c r="J87" s="23"/>
      <c r="K87" s="24">
        <f t="shared" si="10"/>
        <v>0</v>
      </c>
      <c r="L87" s="23"/>
      <c r="M87" s="26">
        <f t="shared" si="11"/>
        <v>0</v>
      </c>
      <c r="N87" s="23"/>
      <c r="O87" s="26">
        <f t="shared" si="12"/>
        <v>0</v>
      </c>
      <c r="P87" s="23"/>
      <c r="Q87" s="26">
        <f t="shared" si="13"/>
        <v>0</v>
      </c>
    </row>
    <row r="88" spans="1:17" x14ac:dyDescent="0.25">
      <c r="A88" s="12"/>
      <c r="B88" s="2" t="s">
        <v>207</v>
      </c>
      <c r="C88" s="20"/>
      <c r="D88" s="23"/>
      <c r="E88" s="24">
        <f t="shared" ref="E88:E151" si="14">IFERROR(+D88*C88,"-")</f>
        <v>0</v>
      </c>
      <c r="F88" s="23"/>
      <c r="G88" s="24">
        <f t="shared" ref="G88:G151" si="15">IFERROR(+F88*C88,"-")</f>
        <v>0</v>
      </c>
      <c r="H88" s="23"/>
      <c r="I88" s="24">
        <f t="shared" ref="I88:I151" si="16">IFERROR(+H88*C88,"-")</f>
        <v>0</v>
      </c>
      <c r="J88" s="23"/>
      <c r="K88" s="24">
        <f t="shared" ref="K88:K151" si="17">IFERROR(+J88*C88,"-")</f>
        <v>0</v>
      </c>
      <c r="L88" s="23"/>
      <c r="M88" s="26">
        <f t="shared" ref="M88:M151" si="18">IFERROR(+L88*C88,"-")</f>
        <v>0</v>
      </c>
      <c r="N88" s="23"/>
      <c r="O88" s="26">
        <f t="shared" ref="O88:O151" si="19">IFERROR(+N88*C88,"-")</f>
        <v>0</v>
      </c>
      <c r="P88" s="23"/>
      <c r="Q88" s="26">
        <f t="shared" ref="Q88:Q151" si="20">IFERROR(+P88*C88,"-")</f>
        <v>0</v>
      </c>
    </row>
    <row r="89" spans="1:17" x14ac:dyDescent="0.25">
      <c r="A89" s="12"/>
      <c r="B89" s="2" t="s">
        <v>208</v>
      </c>
      <c r="C89" s="20">
        <v>8</v>
      </c>
      <c r="D89" s="23"/>
      <c r="E89" s="24">
        <f t="shared" si="14"/>
        <v>0</v>
      </c>
      <c r="F89" s="23"/>
      <c r="G89" s="24">
        <f t="shared" si="15"/>
        <v>0</v>
      </c>
      <c r="H89" s="23"/>
      <c r="I89" s="24">
        <f t="shared" si="16"/>
        <v>0</v>
      </c>
      <c r="J89" s="23"/>
      <c r="K89" s="24">
        <f t="shared" si="17"/>
        <v>0</v>
      </c>
      <c r="L89" s="23"/>
      <c r="M89" s="26">
        <f t="shared" si="18"/>
        <v>0</v>
      </c>
      <c r="N89" s="23"/>
      <c r="O89" s="26">
        <f t="shared" si="19"/>
        <v>0</v>
      </c>
      <c r="P89" s="23"/>
      <c r="Q89" s="26">
        <f t="shared" si="20"/>
        <v>0</v>
      </c>
    </row>
    <row r="90" spans="1:17" x14ac:dyDescent="0.25">
      <c r="A90" s="12"/>
      <c r="B90" s="2" t="s">
        <v>209</v>
      </c>
      <c r="C90" s="20">
        <v>4</v>
      </c>
      <c r="D90" s="23"/>
      <c r="E90" s="24">
        <f t="shared" si="14"/>
        <v>0</v>
      </c>
      <c r="F90" s="23"/>
      <c r="G90" s="24">
        <f t="shared" si="15"/>
        <v>0</v>
      </c>
      <c r="H90" s="23"/>
      <c r="I90" s="24">
        <f t="shared" si="16"/>
        <v>0</v>
      </c>
      <c r="J90" s="23"/>
      <c r="K90" s="24">
        <f t="shared" si="17"/>
        <v>0</v>
      </c>
      <c r="L90" s="23"/>
      <c r="M90" s="26">
        <f t="shared" si="18"/>
        <v>0</v>
      </c>
      <c r="N90" s="23"/>
      <c r="O90" s="26">
        <f t="shared" si="19"/>
        <v>0</v>
      </c>
      <c r="P90" s="23"/>
      <c r="Q90" s="26">
        <f t="shared" si="20"/>
        <v>0</v>
      </c>
    </row>
    <row r="91" spans="1:17" x14ac:dyDescent="0.25">
      <c r="A91" s="12"/>
      <c r="B91" s="2" t="s">
        <v>210</v>
      </c>
      <c r="C91" s="20">
        <v>2</v>
      </c>
      <c r="D91" s="23"/>
      <c r="E91" s="24">
        <f t="shared" si="14"/>
        <v>0</v>
      </c>
      <c r="F91" s="23"/>
      <c r="G91" s="24">
        <f t="shared" si="15"/>
        <v>0</v>
      </c>
      <c r="H91" s="23"/>
      <c r="I91" s="24">
        <f t="shared" si="16"/>
        <v>0</v>
      </c>
      <c r="J91" s="23"/>
      <c r="K91" s="24">
        <f t="shared" si="17"/>
        <v>0</v>
      </c>
      <c r="L91" s="23"/>
      <c r="M91" s="26">
        <f t="shared" si="18"/>
        <v>0</v>
      </c>
      <c r="N91" s="23"/>
      <c r="O91" s="26">
        <f t="shared" si="19"/>
        <v>0</v>
      </c>
      <c r="P91" s="23"/>
      <c r="Q91" s="26">
        <f t="shared" si="20"/>
        <v>0</v>
      </c>
    </row>
    <row r="92" spans="1:17" ht="30" x14ac:dyDescent="0.25">
      <c r="A92" s="12"/>
      <c r="B92" s="2" t="s">
        <v>211</v>
      </c>
      <c r="C92" s="20"/>
      <c r="D92" s="23"/>
      <c r="E92" s="24">
        <f t="shared" si="14"/>
        <v>0</v>
      </c>
      <c r="F92" s="23"/>
      <c r="G92" s="24">
        <f t="shared" si="15"/>
        <v>0</v>
      </c>
      <c r="H92" s="23"/>
      <c r="I92" s="24">
        <f t="shared" si="16"/>
        <v>0</v>
      </c>
      <c r="J92" s="23"/>
      <c r="K92" s="24">
        <f t="shared" si="17"/>
        <v>0</v>
      </c>
      <c r="L92" s="23"/>
      <c r="M92" s="26">
        <f t="shared" si="18"/>
        <v>0</v>
      </c>
      <c r="N92" s="23"/>
      <c r="O92" s="26">
        <f t="shared" si="19"/>
        <v>0</v>
      </c>
      <c r="P92" s="23"/>
      <c r="Q92" s="26">
        <f t="shared" si="20"/>
        <v>0</v>
      </c>
    </row>
    <row r="93" spans="1:17" x14ac:dyDescent="0.25">
      <c r="A93" s="12"/>
      <c r="B93" s="2" t="s">
        <v>212</v>
      </c>
      <c r="C93" s="20">
        <v>2</v>
      </c>
      <c r="D93" s="23"/>
      <c r="E93" s="24">
        <f t="shared" si="14"/>
        <v>0</v>
      </c>
      <c r="F93" s="23"/>
      <c r="G93" s="24">
        <f t="shared" si="15"/>
        <v>0</v>
      </c>
      <c r="H93" s="23"/>
      <c r="I93" s="24">
        <f t="shared" si="16"/>
        <v>0</v>
      </c>
      <c r="J93" s="23"/>
      <c r="K93" s="24">
        <f t="shared" si="17"/>
        <v>0</v>
      </c>
      <c r="L93" s="23"/>
      <c r="M93" s="26">
        <f t="shared" si="18"/>
        <v>0</v>
      </c>
      <c r="N93" s="23"/>
      <c r="O93" s="26">
        <f t="shared" si="19"/>
        <v>0</v>
      </c>
      <c r="P93" s="23"/>
      <c r="Q93" s="26">
        <f t="shared" si="20"/>
        <v>0</v>
      </c>
    </row>
    <row r="94" spans="1:17" x14ac:dyDescent="0.25">
      <c r="A94" s="12"/>
      <c r="B94" s="2" t="s">
        <v>214</v>
      </c>
      <c r="C94" s="20">
        <v>1.5</v>
      </c>
      <c r="D94" s="23"/>
      <c r="E94" s="24">
        <f t="shared" si="14"/>
        <v>0</v>
      </c>
      <c r="F94" s="23"/>
      <c r="G94" s="24">
        <f t="shared" si="15"/>
        <v>0</v>
      </c>
      <c r="H94" s="23"/>
      <c r="I94" s="24">
        <f t="shared" si="16"/>
        <v>0</v>
      </c>
      <c r="J94" s="23"/>
      <c r="K94" s="24">
        <f t="shared" si="17"/>
        <v>0</v>
      </c>
      <c r="L94" s="23"/>
      <c r="M94" s="26">
        <f t="shared" si="18"/>
        <v>0</v>
      </c>
      <c r="N94" s="23"/>
      <c r="O94" s="26">
        <f t="shared" si="19"/>
        <v>0</v>
      </c>
      <c r="P94" s="23"/>
      <c r="Q94" s="26">
        <f t="shared" si="20"/>
        <v>0</v>
      </c>
    </row>
    <row r="95" spans="1:17" x14ac:dyDescent="0.25">
      <c r="A95" s="12"/>
      <c r="B95" s="2" t="s">
        <v>213</v>
      </c>
      <c r="C95" s="20">
        <v>1</v>
      </c>
      <c r="D95" s="23"/>
      <c r="E95" s="24">
        <f t="shared" si="14"/>
        <v>0</v>
      </c>
      <c r="F95" s="23"/>
      <c r="G95" s="24">
        <f t="shared" si="15"/>
        <v>0</v>
      </c>
      <c r="H95" s="23"/>
      <c r="I95" s="24">
        <f t="shared" si="16"/>
        <v>0</v>
      </c>
      <c r="J95" s="23"/>
      <c r="K95" s="24">
        <f t="shared" si="17"/>
        <v>0</v>
      </c>
      <c r="L95" s="23"/>
      <c r="M95" s="26">
        <f t="shared" si="18"/>
        <v>0</v>
      </c>
      <c r="N95" s="23"/>
      <c r="O95" s="26">
        <f t="shared" si="19"/>
        <v>0</v>
      </c>
      <c r="P95" s="23"/>
      <c r="Q95" s="26">
        <f t="shared" si="20"/>
        <v>0</v>
      </c>
    </row>
    <row r="96" spans="1:17" x14ac:dyDescent="0.25">
      <c r="A96" s="12"/>
      <c r="B96" s="2" t="s">
        <v>215</v>
      </c>
      <c r="C96" s="20"/>
      <c r="D96" s="23"/>
      <c r="E96" s="24">
        <f t="shared" si="14"/>
        <v>0</v>
      </c>
      <c r="F96" s="23"/>
      <c r="G96" s="24">
        <f t="shared" si="15"/>
        <v>0</v>
      </c>
      <c r="H96" s="23"/>
      <c r="I96" s="24">
        <f t="shared" si="16"/>
        <v>0</v>
      </c>
      <c r="J96" s="23"/>
      <c r="K96" s="24">
        <f t="shared" si="17"/>
        <v>0</v>
      </c>
      <c r="L96" s="23"/>
      <c r="M96" s="26">
        <f t="shared" si="18"/>
        <v>0</v>
      </c>
      <c r="N96" s="23"/>
      <c r="O96" s="26">
        <f t="shared" si="19"/>
        <v>0</v>
      </c>
      <c r="P96" s="23"/>
      <c r="Q96" s="26">
        <f t="shared" si="20"/>
        <v>0</v>
      </c>
    </row>
    <row r="97" spans="1:17" x14ac:dyDescent="0.25">
      <c r="A97" s="12"/>
      <c r="B97" s="2" t="s">
        <v>216</v>
      </c>
      <c r="C97" s="20">
        <v>4</v>
      </c>
      <c r="D97" s="23"/>
      <c r="E97" s="24">
        <f t="shared" si="14"/>
        <v>0</v>
      </c>
      <c r="F97" s="23"/>
      <c r="G97" s="24">
        <f t="shared" si="15"/>
        <v>0</v>
      </c>
      <c r="H97" s="23"/>
      <c r="I97" s="24">
        <f t="shared" si="16"/>
        <v>0</v>
      </c>
      <c r="J97" s="23"/>
      <c r="K97" s="24">
        <f t="shared" si="17"/>
        <v>0</v>
      </c>
      <c r="L97" s="23"/>
      <c r="M97" s="26">
        <f t="shared" si="18"/>
        <v>0</v>
      </c>
      <c r="N97" s="23"/>
      <c r="O97" s="26">
        <f t="shared" si="19"/>
        <v>0</v>
      </c>
      <c r="P97" s="23"/>
      <c r="Q97" s="26">
        <f t="shared" si="20"/>
        <v>0</v>
      </c>
    </row>
    <row r="98" spans="1:17" x14ac:dyDescent="0.25">
      <c r="A98" s="12"/>
      <c r="B98" s="2" t="s">
        <v>217</v>
      </c>
      <c r="C98" s="20">
        <v>3</v>
      </c>
      <c r="D98" s="23"/>
      <c r="E98" s="24">
        <f t="shared" si="14"/>
        <v>0</v>
      </c>
      <c r="F98" s="23"/>
      <c r="G98" s="24">
        <f t="shared" si="15"/>
        <v>0</v>
      </c>
      <c r="H98" s="23"/>
      <c r="I98" s="24">
        <f t="shared" si="16"/>
        <v>0</v>
      </c>
      <c r="J98" s="23"/>
      <c r="K98" s="24">
        <f t="shared" si="17"/>
        <v>0</v>
      </c>
      <c r="L98" s="23"/>
      <c r="M98" s="26">
        <f t="shared" si="18"/>
        <v>0</v>
      </c>
      <c r="N98" s="23"/>
      <c r="O98" s="26">
        <f t="shared" si="19"/>
        <v>0</v>
      </c>
      <c r="P98" s="23"/>
      <c r="Q98" s="26">
        <f t="shared" si="20"/>
        <v>0</v>
      </c>
    </row>
    <row r="99" spans="1:17" x14ac:dyDescent="0.25">
      <c r="A99" s="12"/>
      <c r="B99" s="2" t="s">
        <v>210</v>
      </c>
      <c r="C99" s="20">
        <v>2</v>
      </c>
      <c r="D99" s="23"/>
      <c r="E99" s="24">
        <f t="shared" si="14"/>
        <v>0</v>
      </c>
      <c r="F99" s="23"/>
      <c r="G99" s="24">
        <f t="shared" si="15"/>
        <v>0</v>
      </c>
      <c r="H99" s="23"/>
      <c r="I99" s="24">
        <f t="shared" si="16"/>
        <v>0</v>
      </c>
      <c r="J99" s="23"/>
      <c r="K99" s="24">
        <f t="shared" si="17"/>
        <v>0</v>
      </c>
      <c r="L99" s="23"/>
      <c r="M99" s="26">
        <f t="shared" si="18"/>
        <v>0</v>
      </c>
      <c r="N99" s="23"/>
      <c r="O99" s="26">
        <f t="shared" si="19"/>
        <v>0</v>
      </c>
      <c r="P99" s="23"/>
      <c r="Q99" s="26">
        <f t="shared" si="20"/>
        <v>0</v>
      </c>
    </row>
    <row r="100" spans="1:17" x14ac:dyDescent="0.25">
      <c r="A100" s="12"/>
      <c r="B100" s="5" t="s">
        <v>117</v>
      </c>
      <c r="C100" s="20"/>
      <c r="D100" s="23"/>
      <c r="E100" s="24">
        <f t="shared" si="14"/>
        <v>0</v>
      </c>
      <c r="F100" s="23"/>
      <c r="G100" s="24">
        <f t="shared" si="15"/>
        <v>0</v>
      </c>
      <c r="H100" s="23"/>
      <c r="I100" s="24">
        <f t="shared" si="16"/>
        <v>0</v>
      </c>
      <c r="J100" s="23"/>
      <c r="K100" s="24">
        <f t="shared" si="17"/>
        <v>0</v>
      </c>
      <c r="L100" s="23"/>
      <c r="M100" s="26">
        <f t="shared" si="18"/>
        <v>0</v>
      </c>
      <c r="N100" s="23"/>
      <c r="O100" s="26">
        <f t="shared" si="19"/>
        <v>0</v>
      </c>
      <c r="P100" s="23"/>
      <c r="Q100" s="26">
        <f t="shared" si="20"/>
        <v>0</v>
      </c>
    </row>
    <row r="101" spans="1:17" ht="30" x14ac:dyDescent="0.25">
      <c r="A101" s="7" t="s">
        <v>118</v>
      </c>
      <c r="B101" s="2" t="s">
        <v>119</v>
      </c>
      <c r="C101" s="20">
        <v>3</v>
      </c>
      <c r="D101" s="23"/>
      <c r="E101" s="24">
        <f t="shared" si="14"/>
        <v>0</v>
      </c>
      <c r="F101" s="23"/>
      <c r="G101" s="24">
        <f t="shared" si="15"/>
        <v>0</v>
      </c>
      <c r="H101" s="23"/>
      <c r="I101" s="24">
        <f t="shared" si="16"/>
        <v>0</v>
      </c>
      <c r="J101" s="23"/>
      <c r="K101" s="24">
        <f t="shared" si="17"/>
        <v>0</v>
      </c>
      <c r="L101" s="23"/>
      <c r="M101" s="26">
        <f t="shared" si="18"/>
        <v>0</v>
      </c>
      <c r="N101" s="23"/>
      <c r="O101" s="26">
        <f t="shared" si="19"/>
        <v>0</v>
      </c>
      <c r="P101" s="23"/>
      <c r="Q101" s="26">
        <f t="shared" si="20"/>
        <v>0</v>
      </c>
    </row>
    <row r="102" spans="1:17" x14ac:dyDescent="0.25">
      <c r="A102" s="13" t="s">
        <v>111</v>
      </c>
      <c r="B102" s="2" t="s">
        <v>120</v>
      </c>
      <c r="C102" s="20">
        <v>1</v>
      </c>
      <c r="D102" s="23"/>
      <c r="E102" s="24">
        <f t="shared" si="14"/>
        <v>0</v>
      </c>
      <c r="F102" s="23"/>
      <c r="G102" s="24">
        <f t="shared" si="15"/>
        <v>0</v>
      </c>
      <c r="H102" s="23"/>
      <c r="I102" s="24">
        <f t="shared" si="16"/>
        <v>0</v>
      </c>
      <c r="J102" s="23"/>
      <c r="K102" s="24">
        <f t="shared" si="17"/>
        <v>0</v>
      </c>
      <c r="L102" s="23"/>
      <c r="M102" s="26">
        <f t="shared" si="18"/>
        <v>0</v>
      </c>
      <c r="N102" s="23"/>
      <c r="O102" s="26">
        <f t="shared" si="19"/>
        <v>0</v>
      </c>
      <c r="P102" s="23"/>
      <c r="Q102" s="26">
        <f t="shared" si="20"/>
        <v>0</v>
      </c>
    </row>
    <row r="103" spans="1:17" x14ac:dyDescent="0.25">
      <c r="A103" s="13"/>
      <c r="B103" s="5" t="s">
        <v>121</v>
      </c>
      <c r="C103" s="20"/>
      <c r="D103" s="23"/>
      <c r="E103" s="24">
        <f t="shared" si="14"/>
        <v>0</v>
      </c>
      <c r="F103" s="23"/>
      <c r="G103" s="24">
        <f t="shared" si="15"/>
        <v>0</v>
      </c>
      <c r="H103" s="23"/>
      <c r="I103" s="24">
        <f t="shared" si="16"/>
        <v>0</v>
      </c>
      <c r="J103" s="23"/>
      <c r="K103" s="24">
        <f t="shared" si="17"/>
        <v>0</v>
      </c>
      <c r="L103" s="23"/>
      <c r="M103" s="26">
        <f t="shared" si="18"/>
        <v>0</v>
      </c>
      <c r="N103" s="23"/>
      <c r="O103" s="26">
        <f t="shared" si="19"/>
        <v>0</v>
      </c>
      <c r="P103" s="23"/>
      <c r="Q103" s="26">
        <f t="shared" si="20"/>
        <v>0</v>
      </c>
    </row>
    <row r="104" spans="1:17" x14ac:dyDescent="0.25">
      <c r="A104" s="13" t="s">
        <v>105</v>
      </c>
      <c r="B104" s="2" t="s">
        <v>122</v>
      </c>
      <c r="C104" s="20">
        <v>10</v>
      </c>
      <c r="D104" s="23"/>
      <c r="E104" s="24">
        <f t="shared" si="14"/>
        <v>0</v>
      </c>
      <c r="F104" s="23"/>
      <c r="G104" s="24">
        <f t="shared" si="15"/>
        <v>0</v>
      </c>
      <c r="H104" s="23"/>
      <c r="I104" s="24">
        <f t="shared" si="16"/>
        <v>0</v>
      </c>
      <c r="J104" s="23"/>
      <c r="K104" s="24">
        <f t="shared" si="17"/>
        <v>0</v>
      </c>
      <c r="L104" s="23"/>
      <c r="M104" s="26">
        <f t="shared" si="18"/>
        <v>0</v>
      </c>
      <c r="N104" s="23"/>
      <c r="O104" s="26">
        <f t="shared" si="19"/>
        <v>0</v>
      </c>
      <c r="P104" s="23"/>
      <c r="Q104" s="26">
        <f t="shared" si="20"/>
        <v>0</v>
      </c>
    </row>
    <row r="105" spans="1:17" ht="45" x14ac:dyDescent="0.25">
      <c r="A105" s="13" t="s">
        <v>111</v>
      </c>
      <c r="B105" s="2" t="s">
        <v>123</v>
      </c>
      <c r="C105" s="20">
        <v>5</v>
      </c>
      <c r="D105" s="23"/>
      <c r="E105" s="24">
        <f t="shared" si="14"/>
        <v>0</v>
      </c>
      <c r="F105" s="23"/>
      <c r="G105" s="24">
        <f t="shared" si="15"/>
        <v>0</v>
      </c>
      <c r="H105" s="23"/>
      <c r="I105" s="24">
        <f t="shared" si="16"/>
        <v>0</v>
      </c>
      <c r="J105" s="23"/>
      <c r="K105" s="24">
        <f t="shared" si="17"/>
        <v>0</v>
      </c>
      <c r="L105" s="23"/>
      <c r="M105" s="26">
        <f t="shared" si="18"/>
        <v>0</v>
      </c>
      <c r="N105" s="23"/>
      <c r="O105" s="26">
        <f t="shared" si="19"/>
        <v>0</v>
      </c>
      <c r="P105" s="23"/>
      <c r="Q105" s="26">
        <f t="shared" si="20"/>
        <v>0</v>
      </c>
    </row>
    <row r="106" spans="1:17" ht="45" x14ac:dyDescent="0.25">
      <c r="A106" s="13" t="s">
        <v>112</v>
      </c>
      <c r="B106" s="2" t="s">
        <v>124</v>
      </c>
      <c r="C106" s="20">
        <v>3</v>
      </c>
      <c r="D106" s="23"/>
      <c r="E106" s="24">
        <f t="shared" si="14"/>
        <v>0</v>
      </c>
      <c r="F106" s="23"/>
      <c r="G106" s="24">
        <f t="shared" si="15"/>
        <v>0</v>
      </c>
      <c r="H106" s="23"/>
      <c r="I106" s="24">
        <f t="shared" si="16"/>
        <v>0</v>
      </c>
      <c r="J106" s="23"/>
      <c r="K106" s="24">
        <f t="shared" si="17"/>
        <v>0</v>
      </c>
      <c r="L106" s="23"/>
      <c r="M106" s="26">
        <f t="shared" si="18"/>
        <v>0</v>
      </c>
      <c r="N106" s="23"/>
      <c r="O106" s="26">
        <f t="shared" si="19"/>
        <v>0</v>
      </c>
      <c r="P106" s="23"/>
      <c r="Q106" s="26">
        <f t="shared" si="20"/>
        <v>0</v>
      </c>
    </row>
    <row r="107" spans="1:17" x14ac:dyDescent="0.25">
      <c r="A107" s="13"/>
      <c r="B107" s="5" t="s">
        <v>125</v>
      </c>
      <c r="C107" s="20"/>
      <c r="D107" s="23"/>
      <c r="E107" s="24">
        <f t="shared" si="14"/>
        <v>0</v>
      </c>
      <c r="F107" s="23"/>
      <c r="G107" s="24">
        <f t="shared" si="15"/>
        <v>0</v>
      </c>
      <c r="H107" s="23"/>
      <c r="I107" s="24">
        <f t="shared" si="16"/>
        <v>0</v>
      </c>
      <c r="J107" s="23"/>
      <c r="K107" s="24">
        <f t="shared" si="17"/>
        <v>0</v>
      </c>
      <c r="L107" s="23"/>
      <c r="M107" s="26">
        <f t="shared" si="18"/>
        <v>0</v>
      </c>
      <c r="N107" s="23"/>
      <c r="O107" s="26">
        <f t="shared" si="19"/>
        <v>0</v>
      </c>
      <c r="P107" s="23"/>
      <c r="Q107" s="26">
        <f t="shared" si="20"/>
        <v>0</v>
      </c>
    </row>
    <row r="108" spans="1:17" x14ac:dyDescent="0.25">
      <c r="A108" s="13" t="s">
        <v>118</v>
      </c>
      <c r="B108" s="2" t="s">
        <v>126</v>
      </c>
      <c r="C108" s="20">
        <v>30</v>
      </c>
      <c r="D108" s="23"/>
      <c r="E108" s="24">
        <f t="shared" si="14"/>
        <v>0</v>
      </c>
      <c r="F108" s="23"/>
      <c r="G108" s="24">
        <f t="shared" si="15"/>
        <v>0</v>
      </c>
      <c r="H108" s="23"/>
      <c r="I108" s="24">
        <f t="shared" si="16"/>
        <v>0</v>
      </c>
      <c r="J108" s="23"/>
      <c r="K108" s="24">
        <f t="shared" si="17"/>
        <v>0</v>
      </c>
      <c r="L108" s="23"/>
      <c r="M108" s="26">
        <f t="shared" si="18"/>
        <v>0</v>
      </c>
      <c r="N108" s="23"/>
      <c r="O108" s="26">
        <f t="shared" si="19"/>
        <v>0</v>
      </c>
      <c r="P108" s="23"/>
      <c r="Q108" s="26">
        <f t="shared" si="20"/>
        <v>0</v>
      </c>
    </row>
    <row r="109" spans="1:17" ht="30" x14ac:dyDescent="0.25">
      <c r="A109" s="13" t="s">
        <v>111</v>
      </c>
      <c r="B109" s="2" t="s">
        <v>127</v>
      </c>
      <c r="C109" s="20">
        <v>25</v>
      </c>
      <c r="D109" s="23"/>
      <c r="E109" s="24">
        <f t="shared" si="14"/>
        <v>0</v>
      </c>
      <c r="F109" s="23"/>
      <c r="G109" s="24">
        <f t="shared" si="15"/>
        <v>0</v>
      </c>
      <c r="H109" s="23"/>
      <c r="I109" s="24">
        <f t="shared" si="16"/>
        <v>0</v>
      </c>
      <c r="J109" s="23"/>
      <c r="K109" s="24">
        <f t="shared" si="17"/>
        <v>0</v>
      </c>
      <c r="L109" s="23"/>
      <c r="M109" s="26">
        <f t="shared" si="18"/>
        <v>0</v>
      </c>
      <c r="N109" s="23"/>
      <c r="O109" s="26">
        <f t="shared" si="19"/>
        <v>0</v>
      </c>
      <c r="P109" s="23"/>
      <c r="Q109" s="26">
        <f t="shared" si="20"/>
        <v>0</v>
      </c>
    </row>
    <row r="110" spans="1:17" ht="30" x14ac:dyDescent="0.25">
      <c r="A110" s="13" t="s">
        <v>112</v>
      </c>
      <c r="B110" s="2" t="s">
        <v>128</v>
      </c>
      <c r="C110" s="20">
        <v>20</v>
      </c>
      <c r="D110" s="23"/>
      <c r="E110" s="24">
        <f t="shared" si="14"/>
        <v>0</v>
      </c>
      <c r="F110" s="23"/>
      <c r="G110" s="24">
        <f t="shared" si="15"/>
        <v>0</v>
      </c>
      <c r="H110" s="23"/>
      <c r="I110" s="24">
        <f t="shared" si="16"/>
        <v>0</v>
      </c>
      <c r="J110" s="23"/>
      <c r="K110" s="24">
        <f t="shared" si="17"/>
        <v>0</v>
      </c>
      <c r="L110" s="23"/>
      <c r="M110" s="26">
        <f t="shared" si="18"/>
        <v>0</v>
      </c>
      <c r="N110" s="23"/>
      <c r="O110" s="26">
        <f t="shared" si="19"/>
        <v>0</v>
      </c>
      <c r="P110" s="23"/>
      <c r="Q110" s="26">
        <f t="shared" si="20"/>
        <v>0</v>
      </c>
    </row>
    <row r="111" spans="1:17" x14ac:dyDescent="0.25">
      <c r="A111" s="13"/>
      <c r="B111" s="5" t="s">
        <v>129</v>
      </c>
      <c r="C111" s="20"/>
      <c r="D111" s="23"/>
      <c r="E111" s="24">
        <f t="shared" si="14"/>
        <v>0</v>
      </c>
      <c r="F111" s="23"/>
      <c r="G111" s="24">
        <f t="shared" si="15"/>
        <v>0</v>
      </c>
      <c r="H111" s="23"/>
      <c r="I111" s="24">
        <f t="shared" si="16"/>
        <v>0</v>
      </c>
      <c r="J111" s="23"/>
      <c r="K111" s="24">
        <f t="shared" si="17"/>
        <v>0</v>
      </c>
      <c r="L111" s="23"/>
      <c r="M111" s="26">
        <f t="shared" si="18"/>
        <v>0</v>
      </c>
      <c r="N111" s="23"/>
      <c r="O111" s="26">
        <f t="shared" si="19"/>
        <v>0</v>
      </c>
      <c r="P111" s="23"/>
      <c r="Q111" s="26">
        <f t="shared" si="20"/>
        <v>0</v>
      </c>
    </row>
    <row r="112" spans="1:17" x14ac:dyDescent="0.25">
      <c r="A112" s="13" t="s">
        <v>118</v>
      </c>
      <c r="B112" s="2" t="s">
        <v>130</v>
      </c>
      <c r="C112" s="20">
        <v>1</v>
      </c>
      <c r="D112" s="23"/>
      <c r="E112" s="24">
        <f t="shared" si="14"/>
        <v>0</v>
      </c>
      <c r="F112" s="23"/>
      <c r="G112" s="24">
        <f t="shared" si="15"/>
        <v>0</v>
      </c>
      <c r="H112" s="23"/>
      <c r="I112" s="24">
        <f t="shared" si="16"/>
        <v>0</v>
      </c>
      <c r="J112" s="23"/>
      <c r="K112" s="24">
        <f t="shared" si="17"/>
        <v>0</v>
      </c>
      <c r="L112" s="23"/>
      <c r="M112" s="26">
        <f t="shared" si="18"/>
        <v>0</v>
      </c>
      <c r="N112" s="23"/>
      <c r="O112" s="26">
        <f t="shared" si="19"/>
        <v>0</v>
      </c>
      <c r="P112" s="23"/>
      <c r="Q112" s="26">
        <f t="shared" si="20"/>
        <v>0</v>
      </c>
    </row>
    <row r="113" spans="1:17" x14ac:dyDescent="0.25">
      <c r="A113" s="13" t="s">
        <v>111</v>
      </c>
      <c r="B113" s="2" t="s">
        <v>192</v>
      </c>
      <c r="C113" s="20">
        <v>0.5</v>
      </c>
      <c r="D113" s="23"/>
      <c r="E113" s="24">
        <f t="shared" si="14"/>
        <v>0</v>
      </c>
      <c r="F113" s="23"/>
      <c r="G113" s="24">
        <f t="shared" si="15"/>
        <v>0</v>
      </c>
      <c r="H113" s="23"/>
      <c r="I113" s="24">
        <f t="shared" si="16"/>
        <v>0</v>
      </c>
      <c r="J113" s="23"/>
      <c r="K113" s="24">
        <f t="shared" si="17"/>
        <v>0</v>
      </c>
      <c r="L113" s="23"/>
      <c r="M113" s="26">
        <f t="shared" si="18"/>
        <v>0</v>
      </c>
      <c r="N113" s="23"/>
      <c r="O113" s="26">
        <f t="shared" si="19"/>
        <v>0</v>
      </c>
      <c r="P113" s="23"/>
      <c r="Q113" s="26">
        <f t="shared" si="20"/>
        <v>0</v>
      </c>
    </row>
    <row r="114" spans="1:17" x14ac:dyDescent="0.25">
      <c r="A114" s="13"/>
      <c r="B114" s="5" t="s">
        <v>131</v>
      </c>
      <c r="C114" s="20"/>
      <c r="D114" s="23"/>
      <c r="E114" s="24">
        <f t="shared" si="14"/>
        <v>0</v>
      </c>
      <c r="F114" s="23"/>
      <c r="G114" s="24">
        <f t="shared" si="15"/>
        <v>0</v>
      </c>
      <c r="H114" s="23"/>
      <c r="I114" s="24">
        <f t="shared" si="16"/>
        <v>0</v>
      </c>
      <c r="J114" s="23"/>
      <c r="K114" s="24">
        <f t="shared" si="17"/>
        <v>0</v>
      </c>
      <c r="L114" s="23"/>
      <c r="M114" s="26">
        <f t="shared" si="18"/>
        <v>0</v>
      </c>
      <c r="N114" s="23"/>
      <c r="O114" s="26">
        <f t="shared" si="19"/>
        <v>0</v>
      </c>
      <c r="P114" s="23"/>
      <c r="Q114" s="26">
        <f t="shared" si="20"/>
        <v>0</v>
      </c>
    </row>
    <row r="115" spans="1:17" x14ac:dyDescent="0.25">
      <c r="A115" s="13" t="s">
        <v>82</v>
      </c>
      <c r="B115" s="2" t="s">
        <v>132</v>
      </c>
      <c r="C115" s="20"/>
      <c r="D115" s="23"/>
      <c r="E115" s="24">
        <f t="shared" si="14"/>
        <v>0</v>
      </c>
      <c r="F115" s="23"/>
      <c r="G115" s="24">
        <f t="shared" si="15"/>
        <v>0</v>
      </c>
      <c r="H115" s="23"/>
      <c r="I115" s="24">
        <f t="shared" si="16"/>
        <v>0</v>
      </c>
      <c r="J115" s="23"/>
      <c r="K115" s="24">
        <f t="shared" si="17"/>
        <v>0</v>
      </c>
      <c r="L115" s="23"/>
      <c r="M115" s="26">
        <f t="shared" si="18"/>
        <v>0</v>
      </c>
      <c r="N115" s="23"/>
      <c r="O115" s="26">
        <f t="shared" si="19"/>
        <v>0</v>
      </c>
      <c r="P115" s="23"/>
      <c r="Q115" s="26">
        <f t="shared" si="20"/>
        <v>0</v>
      </c>
    </row>
    <row r="116" spans="1:17" x14ac:dyDescent="0.25">
      <c r="A116" s="13"/>
      <c r="B116" s="14" t="s">
        <v>133</v>
      </c>
      <c r="C116" s="20"/>
      <c r="D116" s="23"/>
      <c r="E116" s="24">
        <f t="shared" si="14"/>
        <v>0</v>
      </c>
      <c r="F116" s="23"/>
      <c r="G116" s="24">
        <f t="shared" si="15"/>
        <v>0</v>
      </c>
      <c r="H116" s="23"/>
      <c r="I116" s="24">
        <f t="shared" si="16"/>
        <v>0</v>
      </c>
      <c r="J116" s="23"/>
      <c r="K116" s="24">
        <f t="shared" si="17"/>
        <v>0</v>
      </c>
      <c r="L116" s="23"/>
      <c r="M116" s="26">
        <f t="shared" si="18"/>
        <v>0</v>
      </c>
      <c r="N116" s="23"/>
      <c r="O116" s="26">
        <f t="shared" si="19"/>
        <v>0</v>
      </c>
      <c r="P116" s="23"/>
      <c r="Q116" s="26">
        <f t="shared" si="20"/>
        <v>0</v>
      </c>
    </row>
    <row r="117" spans="1:17" x14ac:dyDescent="0.25">
      <c r="A117" s="13"/>
      <c r="B117" s="2" t="s">
        <v>134</v>
      </c>
      <c r="C117" s="20">
        <v>3</v>
      </c>
      <c r="D117" s="23"/>
      <c r="E117" s="24">
        <f t="shared" si="14"/>
        <v>0</v>
      </c>
      <c r="F117" s="23"/>
      <c r="G117" s="24">
        <f t="shared" si="15"/>
        <v>0</v>
      </c>
      <c r="H117" s="23"/>
      <c r="I117" s="24">
        <f t="shared" si="16"/>
        <v>0</v>
      </c>
      <c r="J117" s="23"/>
      <c r="K117" s="24">
        <f t="shared" si="17"/>
        <v>0</v>
      </c>
      <c r="L117" s="23"/>
      <c r="M117" s="26">
        <f t="shared" si="18"/>
        <v>0</v>
      </c>
      <c r="N117" s="23"/>
      <c r="O117" s="26">
        <f t="shared" si="19"/>
        <v>0</v>
      </c>
      <c r="P117" s="23"/>
      <c r="Q117" s="26">
        <f t="shared" si="20"/>
        <v>0</v>
      </c>
    </row>
    <row r="118" spans="1:17" x14ac:dyDescent="0.25">
      <c r="A118" s="13"/>
      <c r="B118" s="2" t="s">
        <v>135</v>
      </c>
      <c r="C118" s="20">
        <v>6</v>
      </c>
      <c r="D118" s="23"/>
      <c r="E118" s="24">
        <f t="shared" si="14"/>
        <v>0</v>
      </c>
      <c r="F118" s="23"/>
      <c r="G118" s="24">
        <f t="shared" si="15"/>
        <v>0</v>
      </c>
      <c r="H118" s="23"/>
      <c r="I118" s="24">
        <f t="shared" si="16"/>
        <v>0</v>
      </c>
      <c r="J118" s="23"/>
      <c r="K118" s="24">
        <f t="shared" si="17"/>
        <v>0</v>
      </c>
      <c r="L118" s="23"/>
      <c r="M118" s="26">
        <f t="shared" si="18"/>
        <v>0</v>
      </c>
      <c r="N118" s="23"/>
      <c r="O118" s="26">
        <f t="shared" si="19"/>
        <v>0</v>
      </c>
      <c r="P118" s="23"/>
      <c r="Q118" s="26">
        <f t="shared" si="20"/>
        <v>0</v>
      </c>
    </row>
    <row r="119" spans="1:17" ht="30" x14ac:dyDescent="0.25">
      <c r="A119" s="13"/>
      <c r="B119" s="2" t="s">
        <v>136</v>
      </c>
      <c r="C119" s="20">
        <v>1</v>
      </c>
      <c r="D119" s="23"/>
      <c r="E119" s="24">
        <f t="shared" si="14"/>
        <v>0</v>
      </c>
      <c r="F119" s="23"/>
      <c r="G119" s="24">
        <f t="shared" si="15"/>
        <v>0</v>
      </c>
      <c r="H119" s="23"/>
      <c r="I119" s="24">
        <f t="shared" si="16"/>
        <v>0</v>
      </c>
      <c r="J119" s="23"/>
      <c r="K119" s="24">
        <f t="shared" si="17"/>
        <v>0</v>
      </c>
      <c r="L119" s="23"/>
      <c r="M119" s="26">
        <f t="shared" si="18"/>
        <v>0</v>
      </c>
      <c r="N119" s="23"/>
      <c r="O119" s="26">
        <f t="shared" si="19"/>
        <v>0</v>
      </c>
      <c r="P119" s="23"/>
      <c r="Q119" s="26">
        <f t="shared" si="20"/>
        <v>0</v>
      </c>
    </row>
    <row r="120" spans="1:17" ht="30" x14ac:dyDescent="0.25">
      <c r="A120" s="13"/>
      <c r="B120" s="2" t="s">
        <v>137</v>
      </c>
      <c r="C120" s="20">
        <v>2</v>
      </c>
      <c r="D120" s="23"/>
      <c r="E120" s="24">
        <f t="shared" si="14"/>
        <v>0</v>
      </c>
      <c r="F120" s="23"/>
      <c r="G120" s="24">
        <f t="shared" si="15"/>
        <v>0</v>
      </c>
      <c r="H120" s="23"/>
      <c r="I120" s="24">
        <f t="shared" si="16"/>
        <v>0</v>
      </c>
      <c r="J120" s="23"/>
      <c r="K120" s="24">
        <f t="shared" si="17"/>
        <v>0</v>
      </c>
      <c r="L120" s="23"/>
      <c r="M120" s="26">
        <f t="shared" si="18"/>
        <v>0</v>
      </c>
      <c r="N120" s="23"/>
      <c r="O120" s="26">
        <f t="shared" si="19"/>
        <v>0</v>
      </c>
      <c r="P120" s="23"/>
      <c r="Q120" s="26">
        <f t="shared" si="20"/>
        <v>0</v>
      </c>
    </row>
    <row r="121" spans="1:17" x14ac:dyDescent="0.25">
      <c r="A121" s="13"/>
      <c r="B121" s="2" t="s">
        <v>138</v>
      </c>
      <c r="C121" s="20">
        <v>1.5</v>
      </c>
      <c r="D121" s="23"/>
      <c r="E121" s="24">
        <f t="shared" si="14"/>
        <v>0</v>
      </c>
      <c r="F121" s="23"/>
      <c r="G121" s="24">
        <f t="shared" si="15"/>
        <v>0</v>
      </c>
      <c r="H121" s="23"/>
      <c r="I121" s="24">
        <f t="shared" si="16"/>
        <v>0</v>
      </c>
      <c r="J121" s="23"/>
      <c r="K121" s="24">
        <f t="shared" si="17"/>
        <v>0</v>
      </c>
      <c r="L121" s="23"/>
      <c r="M121" s="26">
        <f t="shared" si="18"/>
        <v>0</v>
      </c>
      <c r="N121" s="23"/>
      <c r="O121" s="26">
        <f t="shared" si="19"/>
        <v>0</v>
      </c>
      <c r="P121" s="23"/>
      <c r="Q121" s="26">
        <f t="shared" si="20"/>
        <v>0</v>
      </c>
    </row>
    <row r="122" spans="1:17" x14ac:dyDescent="0.25">
      <c r="A122" s="12"/>
      <c r="B122" s="2" t="s">
        <v>139</v>
      </c>
      <c r="C122" s="20">
        <v>3</v>
      </c>
      <c r="D122" s="23"/>
      <c r="E122" s="24">
        <f t="shared" si="14"/>
        <v>0</v>
      </c>
      <c r="F122" s="23"/>
      <c r="G122" s="24">
        <f t="shared" si="15"/>
        <v>0</v>
      </c>
      <c r="H122" s="23"/>
      <c r="I122" s="24">
        <f t="shared" si="16"/>
        <v>0</v>
      </c>
      <c r="J122" s="23"/>
      <c r="K122" s="24">
        <f t="shared" si="17"/>
        <v>0</v>
      </c>
      <c r="L122" s="23"/>
      <c r="M122" s="26">
        <f t="shared" si="18"/>
        <v>0</v>
      </c>
      <c r="N122" s="23"/>
      <c r="O122" s="26">
        <f t="shared" si="19"/>
        <v>0</v>
      </c>
      <c r="P122" s="23"/>
      <c r="Q122" s="26">
        <f t="shared" si="20"/>
        <v>0</v>
      </c>
    </row>
    <row r="123" spans="1:17" ht="30" x14ac:dyDescent="0.25">
      <c r="A123" s="12"/>
      <c r="B123" s="2" t="s">
        <v>193</v>
      </c>
      <c r="C123" s="20">
        <v>1.5</v>
      </c>
      <c r="D123" s="23"/>
      <c r="E123" s="24">
        <f t="shared" si="14"/>
        <v>0</v>
      </c>
      <c r="F123" s="23"/>
      <c r="G123" s="24">
        <f t="shared" si="15"/>
        <v>0</v>
      </c>
      <c r="H123" s="23"/>
      <c r="I123" s="24">
        <f t="shared" si="16"/>
        <v>0</v>
      </c>
      <c r="J123" s="23"/>
      <c r="K123" s="24">
        <f t="shared" si="17"/>
        <v>0</v>
      </c>
      <c r="L123" s="23"/>
      <c r="M123" s="26">
        <f t="shared" si="18"/>
        <v>0</v>
      </c>
      <c r="N123" s="23"/>
      <c r="O123" s="26">
        <f t="shared" si="19"/>
        <v>0</v>
      </c>
      <c r="P123" s="23"/>
      <c r="Q123" s="26">
        <f t="shared" si="20"/>
        <v>0</v>
      </c>
    </row>
    <row r="124" spans="1:17" ht="30" x14ac:dyDescent="0.25">
      <c r="A124" s="12"/>
      <c r="B124" s="2" t="s">
        <v>194</v>
      </c>
      <c r="C124" s="20">
        <v>2.5</v>
      </c>
      <c r="D124" s="23"/>
      <c r="E124" s="24">
        <f t="shared" si="14"/>
        <v>0</v>
      </c>
      <c r="F124" s="23"/>
      <c r="G124" s="24">
        <f t="shared" si="15"/>
        <v>0</v>
      </c>
      <c r="H124" s="23"/>
      <c r="I124" s="24">
        <f t="shared" si="16"/>
        <v>0</v>
      </c>
      <c r="J124" s="23"/>
      <c r="K124" s="24">
        <f t="shared" si="17"/>
        <v>0</v>
      </c>
      <c r="L124" s="23"/>
      <c r="M124" s="26">
        <f t="shared" si="18"/>
        <v>0</v>
      </c>
      <c r="N124" s="23"/>
      <c r="O124" s="26">
        <f t="shared" si="19"/>
        <v>0</v>
      </c>
      <c r="P124" s="23"/>
      <c r="Q124" s="26">
        <f t="shared" si="20"/>
        <v>0</v>
      </c>
    </row>
    <row r="125" spans="1:17" x14ac:dyDescent="0.25">
      <c r="A125" s="12"/>
      <c r="B125" s="2" t="s">
        <v>140</v>
      </c>
      <c r="C125" s="20">
        <v>2</v>
      </c>
      <c r="D125" s="23"/>
      <c r="E125" s="24">
        <f t="shared" si="14"/>
        <v>0</v>
      </c>
      <c r="F125" s="23"/>
      <c r="G125" s="24">
        <f t="shared" si="15"/>
        <v>0</v>
      </c>
      <c r="H125" s="23"/>
      <c r="I125" s="24">
        <f t="shared" si="16"/>
        <v>0</v>
      </c>
      <c r="J125" s="23"/>
      <c r="K125" s="24">
        <f t="shared" si="17"/>
        <v>0</v>
      </c>
      <c r="L125" s="23"/>
      <c r="M125" s="26">
        <f t="shared" si="18"/>
        <v>0</v>
      </c>
      <c r="N125" s="23"/>
      <c r="O125" s="26">
        <f t="shared" si="19"/>
        <v>0</v>
      </c>
      <c r="P125" s="23"/>
      <c r="Q125" s="26">
        <f t="shared" si="20"/>
        <v>0</v>
      </c>
    </row>
    <row r="126" spans="1:17" x14ac:dyDescent="0.25">
      <c r="A126" s="12"/>
      <c r="B126" s="2" t="s">
        <v>141</v>
      </c>
      <c r="C126" s="20">
        <v>3</v>
      </c>
      <c r="D126" s="23"/>
      <c r="E126" s="24">
        <f t="shared" si="14"/>
        <v>0</v>
      </c>
      <c r="F126" s="23"/>
      <c r="G126" s="24">
        <f t="shared" si="15"/>
        <v>0</v>
      </c>
      <c r="H126" s="23"/>
      <c r="I126" s="24">
        <f t="shared" si="16"/>
        <v>0</v>
      </c>
      <c r="J126" s="23"/>
      <c r="K126" s="24">
        <f t="shared" si="17"/>
        <v>0</v>
      </c>
      <c r="L126" s="23"/>
      <c r="M126" s="26">
        <f t="shared" si="18"/>
        <v>0</v>
      </c>
      <c r="N126" s="23"/>
      <c r="O126" s="26">
        <f t="shared" si="19"/>
        <v>0</v>
      </c>
      <c r="P126" s="23"/>
      <c r="Q126" s="26">
        <f t="shared" si="20"/>
        <v>0</v>
      </c>
    </row>
    <row r="127" spans="1:17" ht="30" x14ac:dyDescent="0.25">
      <c r="A127" s="12"/>
      <c r="B127" s="2" t="s">
        <v>142</v>
      </c>
      <c r="C127" s="20">
        <v>1</v>
      </c>
      <c r="D127" s="23"/>
      <c r="E127" s="24">
        <f t="shared" si="14"/>
        <v>0</v>
      </c>
      <c r="F127" s="23"/>
      <c r="G127" s="24">
        <f t="shared" si="15"/>
        <v>0</v>
      </c>
      <c r="H127" s="23"/>
      <c r="I127" s="24">
        <f t="shared" si="16"/>
        <v>0</v>
      </c>
      <c r="J127" s="23"/>
      <c r="K127" s="24">
        <f t="shared" si="17"/>
        <v>0</v>
      </c>
      <c r="L127" s="23"/>
      <c r="M127" s="26">
        <f t="shared" si="18"/>
        <v>0</v>
      </c>
      <c r="N127" s="23"/>
      <c r="O127" s="26">
        <f t="shared" si="19"/>
        <v>0</v>
      </c>
      <c r="P127" s="23"/>
      <c r="Q127" s="26">
        <f t="shared" si="20"/>
        <v>0</v>
      </c>
    </row>
    <row r="128" spans="1:17" ht="30" x14ac:dyDescent="0.25">
      <c r="A128" s="13"/>
      <c r="B128" s="2" t="s">
        <v>143</v>
      </c>
      <c r="C128" s="20">
        <v>2</v>
      </c>
      <c r="D128" s="23"/>
      <c r="E128" s="24">
        <f t="shared" si="14"/>
        <v>0</v>
      </c>
      <c r="F128" s="23"/>
      <c r="G128" s="24">
        <f t="shared" si="15"/>
        <v>0</v>
      </c>
      <c r="H128" s="23"/>
      <c r="I128" s="24">
        <f t="shared" si="16"/>
        <v>0</v>
      </c>
      <c r="J128" s="23"/>
      <c r="K128" s="24">
        <f t="shared" si="17"/>
        <v>0</v>
      </c>
      <c r="L128" s="23"/>
      <c r="M128" s="26">
        <f t="shared" si="18"/>
        <v>0</v>
      </c>
      <c r="N128" s="23"/>
      <c r="O128" s="26">
        <f t="shared" si="19"/>
        <v>0</v>
      </c>
      <c r="P128" s="23"/>
      <c r="Q128" s="26">
        <f t="shared" si="20"/>
        <v>0</v>
      </c>
    </row>
    <row r="129" spans="1:17" x14ac:dyDescent="0.25">
      <c r="A129" s="13"/>
      <c r="B129" s="2" t="s">
        <v>144</v>
      </c>
      <c r="C129" s="20">
        <v>1</v>
      </c>
      <c r="D129" s="23"/>
      <c r="E129" s="24">
        <f t="shared" si="14"/>
        <v>0</v>
      </c>
      <c r="F129" s="23"/>
      <c r="G129" s="24">
        <f t="shared" si="15"/>
        <v>0</v>
      </c>
      <c r="H129" s="23"/>
      <c r="I129" s="24">
        <f t="shared" si="16"/>
        <v>0</v>
      </c>
      <c r="J129" s="23"/>
      <c r="K129" s="24">
        <f t="shared" si="17"/>
        <v>0</v>
      </c>
      <c r="L129" s="23"/>
      <c r="M129" s="26">
        <f t="shared" si="18"/>
        <v>0</v>
      </c>
      <c r="N129" s="23"/>
      <c r="O129" s="26">
        <f t="shared" si="19"/>
        <v>0</v>
      </c>
      <c r="P129" s="23"/>
      <c r="Q129" s="26">
        <f t="shared" si="20"/>
        <v>0</v>
      </c>
    </row>
    <row r="130" spans="1:17" ht="30" x14ac:dyDescent="0.25">
      <c r="A130" s="13"/>
      <c r="B130" s="2" t="s">
        <v>145</v>
      </c>
      <c r="C130" s="20">
        <v>2</v>
      </c>
      <c r="D130" s="23"/>
      <c r="E130" s="24">
        <f t="shared" si="14"/>
        <v>0</v>
      </c>
      <c r="F130" s="23"/>
      <c r="G130" s="24">
        <f t="shared" si="15"/>
        <v>0</v>
      </c>
      <c r="H130" s="23"/>
      <c r="I130" s="24">
        <f t="shared" si="16"/>
        <v>0</v>
      </c>
      <c r="J130" s="23"/>
      <c r="K130" s="24">
        <f t="shared" si="17"/>
        <v>0</v>
      </c>
      <c r="L130" s="23"/>
      <c r="M130" s="26">
        <f t="shared" si="18"/>
        <v>0</v>
      </c>
      <c r="N130" s="23"/>
      <c r="O130" s="26">
        <f t="shared" si="19"/>
        <v>0</v>
      </c>
      <c r="P130" s="23"/>
      <c r="Q130" s="26">
        <f t="shared" si="20"/>
        <v>0</v>
      </c>
    </row>
    <row r="131" spans="1:17" ht="30" x14ac:dyDescent="0.25">
      <c r="A131" s="13"/>
      <c r="B131" s="2" t="s">
        <v>195</v>
      </c>
      <c r="C131" s="20">
        <v>0.75</v>
      </c>
      <c r="D131" s="23"/>
      <c r="E131" s="24">
        <f t="shared" si="14"/>
        <v>0</v>
      </c>
      <c r="F131" s="23"/>
      <c r="G131" s="24">
        <f t="shared" si="15"/>
        <v>0</v>
      </c>
      <c r="H131" s="23"/>
      <c r="I131" s="24">
        <f t="shared" si="16"/>
        <v>0</v>
      </c>
      <c r="J131" s="23"/>
      <c r="K131" s="24">
        <f t="shared" si="17"/>
        <v>0</v>
      </c>
      <c r="L131" s="23"/>
      <c r="M131" s="26">
        <f t="shared" si="18"/>
        <v>0</v>
      </c>
      <c r="N131" s="23"/>
      <c r="O131" s="26">
        <f t="shared" si="19"/>
        <v>0</v>
      </c>
      <c r="P131" s="23"/>
      <c r="Q131" s="26">
        <f t="shared" si="20"/>
        <v>0</v>
      </c>
    </row>
    <row r="132" spans="1:17" ht="30" x14ac:dyDescent="0.25">
      <c r="A132" s="13"/>
      <c r="B132" s="2" t="s">
        <v>196</v>
      </c>
      <c r="C132" s="20">
        <v>1.5</v>
      </c>
      <c r="D132" s="23"/>
      <c r="E132" s="24">
        <f t="shared" si="14"/>
        <v>0</v>
      </c>
      <c r="F132" s="23"/>
      <c r="G132" s="24">
        <f t="shared" si="15"/>
        <v>0</v>
      </c>
      <c r="H132" s="23"/>
      <c r="I132" s="24">
        <f t="shared" si="16"/>
        <v>0</v>
      </c>
      <c r="J132" s="23"/>
      <c r="K132" s="24">
        <f t="shared" si="17"/>
        <v>0</v>
      </c>
      <c r="L132" s="23"/>
      <c r="M132" s="26">
        <f t="shared" si="18"/>
        <v>0</v>
      </c>
      <c r="N132" s="23"/>
      <c r="O132" s="26">
        <f t="shared" si="19"/>
        <v>0</v>
      </c>
      <c r="P132" s="23"/>
      <c r="Q132" s="26">
        <f t="shared" si="20"/>
        <v>0</v>
      </c>
    </row>
    <row r="133" spans="1:17" ht="30" x14ac:dyDescent="0.25">
      <c r="A133" s="13"/>
      <c r="B133" s="2" t="s">
        <v>197</v>
      </c>
      <c r="C133" s="20">
        <v>0.25</v>
      </c>
      <c r="D133" s="23"/>
      <c r="E133" s="24">
        <f t="shared" si="14"/>
        <v>0</v>
      </c>
      <c r="F133" s="23"/>
      <c r="G133" s="24">
        <f t="shared" si="15"/>
        <v>0</v>
      </c>
      <c r="H133" s="23"/>
      <c r="I133" s="24">
        <f t="shared" si="16"/>
        <v>0</v>
      </c>
      <c r="J133" s="23"/>
      <c r="K133" s="24">
        <f t="shared" si="17"/>
        <v>0</v>
      </c>
      <c r="L133" s="23"/>
      <c r="M133" s="26">
        <f t="shared" si="18"/>
        <v>0</v>
      </c>
      <c r="N133" s="23"/>
      <c r="O133" s="26">
        <f t="shared" si="19"/>
        <v>0</v>
      </c>
      <c r="P133" s="23"/>
      <c r="Q133" s="26">
        <f t="shared" si="20"/>
        <v>0</v>
      </c>
    </row>
    <row r="134" spans="1:17" ht="30" x14ac:dyDescent="0.25">
      <c r="A134" s="13"/>
      <c r="B134" s="2" t="s">
        <v>198</v>
      </c>
      <c r="C134" s="20">
        <v>0.5</v>
      </c>
      <c r="D134" s="23"/>
      <c r="E134" s="24">
        <f t="shared" si="14"/>
        <v>0</v>
      </c>
      <c r="F134" s="23"/>
      <c r="G134" s="24">
        <f t="shared" si="15"/>
        <v>0</v>
      </c>
      <c r="H134" s="23"/>
      <c r="I134" s="24">
        <f t="shared" si="16"/>
        <v>0</v>
      </c>
      <c r="J134" s="23"/>
      <c r="K134" s="24">
        <f t="shared" si="17"/>
        <v>0</v>
      </c>
      <c r="L134" s="23"/>
      <c r="M134" s="26">
        <f t="shared" si="18"/>
        <v>0</v>
      </c>
      <c r="N134" s="23"/>
      <c r="O134" s="26">
        <f t="shared" si="19"/>
        <v>0</v>
      </c>
      <c r="P134" s="23"/>
      <c r="Q134" s="26">
        <f t="shared" si="20"/>
        <v>0</v>
      </c>
    </row>
    <row r="135" spans="1:17" x14ac:dyDescent="0.25">
      <c r="A135" s="13"/>
      <c r="B135" s="2" t="s">
        <v>199</v>
      </c>
      <c r="C135" s="20">
        <v>0.5</v>
      </c>
      <c r="D135" s="23"/>
      <c r="E135" s="24">
        <f t="shared" si="14"/>
        <v>0</v>
      </c>
      <c r="F135" s="23"/>
      <c r="G135" s="24">
        <f t="shared" si="15"/>
        <v>0</v>
      </c>
      <c r="H135" s="23"/>
      <c r="I135" s="24">
        <f t="shared" si="16"/>
        <v>0</v>
      </c>
      <c r="J135" s="23"/>
      <c r="K135" s="24">
        <f t="shared" si="17"/>
        <v>0</v>
      </c>
      <c r="L135" s="23"/>
      <c r="M135" s="26">
        <f t="shared" si="18"/>
        <v>0</v>
      </c>
      <c r="N135" s="23"/>
      <c r="O135" s="26">
        <f t="shared" si="19"/>
        <v>0</v>
      </c>
      <c r="P135" s="23"/>
      <c r="Q135" s="26">
        <f t="shared" si="20"/>
        <v>0</v>
      </c>
    </row>
    <row r="136" spans="1:17" x14ac:dyDescent="0.25">
      <c r="A136" s="13"/>
      <c r="B136" s="2" t="s">
        <v>146</v>
      </c>
      <c r="C136" s="20">
        <v>1</v>
      </c>
      <c r="D136" s="23"/>
      <c r="E136" s="24">
        <f t="shared" si="14"/>
        <v>0</v>
      </c>
      <c r="F136" s="23"/>
      <c r="G136" s="24">
        <f t="shared" si="15"/>
        <v>0</v>
      </c>
      <c r="H136" s="23"/>
      <c r="I136" s="24">
        <f t="shared" si="16"/>
        <v>0</v>
      </c>
      <c r="J136" s="23"/>
      <c r="K136" s="24">
        <f t="shared" si="17"/>
        <v>0</v>
      </c>
      <c r="L136" s="23"/>
      <c r="M136" s="26">
        <f t="shared" si="18"/>
        <v>0</v>
      </c>
      <c r="N136" s="23"/>
      <c r="O136" s="26">
        <f t="shared" si="19"/>
        <v>0</v>
      </c>
      <c r="P136" s="23"/>
      <c r="Q136" s="26">
        <f t="shared" si="20"/>
        <v>0</v>
      </c>
    </row>
    <row r="137" spans="1:17" ht="30" x14ac:dyDescent="0.25">
      <c r="A137" s="12"/>
      <c r="B137" s="2" t="s">
        <v>147</v>
      </c>
      <c r="C137" s="20"/>
      <c r="D137" s="23"/>
      <c r="E137" s="24">
        <f t="shared" si="14"/>
        <v>0</v>
      </c>
      <c r="F137" s="23"/>
      <c r="G137" s="24">
        <f t="shared" si="15"/>
        <v>0</v>
      </c>
      <c r="H137" s="23"/>
      <c r="I137" s="24">
        <f t="shared" si="16"/>
        <v>0</v>
      </c>
      <c r="J137" s="23"/>
      <c r="K137" s="24">
        <f t="shared" si="17"/>
        <v>0</v>
      </c>
      <c r="L137" s="23"/>
      <c r="M137" s="26">
        <f t="shared" si="18"/>
        <v>0</v>
      </c>
      <c r="N137" s="23"/>
      <c r="O137" s="26">
        <f t="shared" si="19"/>
        <v>0</v>
      </c>
      <c r="P137" s="23"/>
      <c r="Q137" s="26">
        <f t="shared" si="20"/>
        <v>0</v>
      </c>
    </row>
    <row r="138" spans="1:17" x14ac:dyDescent="0.25">
      <c r="A138" s="12"/>
      <c r="B138" s="2" t="s">
        <v>148</v>
      </c>
      <c r="C138" s="20">
        <v>1</v>
      </c>
      <c r="D138" s="23"/>
      <c r="E138" s="24">
        <f t="shared" si="14"/>
        <v>0</v>
      </c>
      <c r="F138" s="23"/>
      <c r="G138" s="24">
        <f t="shared" si="15"/>
        <v>0</v>
      </c>
      <c r="H138" s="23"/>
      <c r="I138" s="24">
        <f t="shared" si="16"/>
        <v>0</v>
      </c>
      <c r="J138" s="23"/>
      <c r="K138" s="24">
        <f t="shared" si="17"/>
        <v>0</v>
      </c>
      <c r="L138" s="23"/>
      <c r="M138" s="26">
        <f t="shared" si="18"/>
        <v>0</v>
      </c>
      <c r="N138" s="23"/>
      <c r="O138" s="26">
        <f t="shared" si="19"/>
        <v>0</v>
      </c>
      <c r="P138" s="23"/>
      <c r="Q138" s="26">
        <f t="shared" si="20"/>
        <v>0</v>
      </c>
    </row>
    <row r="139" spans="1:17" x14ac:dyDescent="0.25">
      <c r="A139" s="12"/>
      <c r="B139" s="2" t="s">
        <v>200</v>
      </c>
      <c r="C139" s="20">
        <v>1.5</v>
      </c>
      <c r="D139" s="23"/>
      <c r="E139" s="24">
        <f t="shared" si="14"/>
        <v>0</v>
      </c>
      <c r="F139" s="23"/>
      <c r="G139" s="24">
        <f t="shared" si="15"/>
        <v>0</v>
      </c>
      <c r="H139" s="23"/>
      <c r="I139" s="24">
        <f t="shared" si="16"/>
        <v>0</v>
      </c>
      <c r="J139" s="23"/>
      <c r="K139" s="24">
        <f t="shared" si="17"/>
        <v>0</v>
      </c>
      <c r="L139" s="23"/>
      <c r="M139" s="26">
        <f t="shared" si="18"/>
        <v>0</v>
      </c>
      <c r="N139" s="23"/>
      <c r="O139" s="26">
        <f t="shared" si="19"/>
        <v>0</v>
      </c>
      <c r="P139" s="23"/>
      <c r="Q139" s="26">
        <f t="shared" si="20"/>
        <v>0</v>
      </c>
    </row>
    <row r="140" spans="1:17" ht="30" x14ac:dyDescent="0.25">
      <c r="A140" s="13"/>
      <c r="B140" s="2" t="s">
        <v>149</v>
      </c>
      <c r="C140" s="20">
        <v>2</v>
      </c>
      <c r="D140" s="23"/>
      <c r="E140" s="24">
        <f t="shared" si="14"/>
        <v>0</v>
      </c>
      <c r="F140" s="23"/>
      <c r="G140" s="24">
        <f t="shared" si="15"/>
        <v>0</v>
      </c>
      <c r="H140" s="23"/>
      <c r="I140" s="24">
        <f t="shared" si="16"/>
        <v>0</v>
      </c>
      <c r="J140" s="23"/>
      <c r="K140" s="24">
        <f t="shared" si="17"/>
        <v>0</v>
      </c>
      <c r="L140" s="23"/>
      <c r="M140" s="26">
        <f t="shared" si="18"/>
        <v>0</v>
      </c>
      <c r="N140" s="23"/>
      <c r="O140" s="26">
        <f t="shared" si="19"/>
        <v>0</v>
      </c>
      <c r="P140" s="23"/>
      <c r="Q140" s="26">
        <f t="shared" si="20"/>
        <v>0</v>
      </c>
    </row>
    <row r="141" spans="1:17" x14ac:dyDescent="0.25">
      <c r="A141" s="12"/>
      <c r="B141" s="14" t="s">
        <v>201</v>
      </c>
      <c r="C141" s="20">
        <v>0.25</v>
      </c>
      <c r="D141" s="23"/>
      <c r="E141" s="24">
        <f t="shared" si="14"/>
        <v>0</v>
      </c>
      <c r="F141" s="23"/>
      <c r="G141" s="24">
        <f t="shared" si="15"/>
        <v>0</v>
      </c>
      <c r="H141" s="23"/>
      <c r="I141" s="24">
        <f t="shared" si="16"/>
        <v>0</v>
      </c>
      <c r="J141" s="23"/>
      <c r="K141" s="24">
        <f t="shared" si="17"/>
        <v>0</v>
      </c>
      <c r="L141" s="23"/>
      <c r="M141" s="26">
        <f t="shared" si="18"/>
        <v>0</v>
      </c>
      <c r="N141" s="23"/>
      <c r="O141" s="26">
        <f t="shared" si="19"/>
        <v>0</v>
      </c>
      <c r="P141" s="23"/>
      <c r="Q141" s="26">
        <f t="shared" si="20"/>
        <v>0</v>
      </c>
    </row>
    <row r="142" spans="1:17" x14ac:dyDescent="0.25">
      <c r="A142" s="12"/>
      <c r="B142" s="14" t="s">
        <v>202</v>
      </c>
      <c r="C142" s="20">
        <v>0.5</v>
      </c>
      <c r="D142" s="23"/>
      <c r="E142" s="24">
        <f t="shared" si="14"/>
        <v>0</v>
      </c>
      <c r="F142" s="23"/>
      <c r="G142" s="24">
        <f t="shared" si="15"/>
        <v>0</v>
      </c>
      <c r="H142" s="23"/>
      <c r="I142" s="24">
        <f t="shared" si="16"/>
        <v>0</v>
      </c>
      <c r="J142" s="23"/>
      <c r="K142" s="24">
        <f t="shared" si="17"/>
        <v>0</v>
      </c>
      <c r="L142" s="23"/>
      <c r="M142" s="26">
        <f t="shared" si="18"/>
        <v>0</v>
      </c>
      <c r="N142" s="23"/>
      <c r="O142" s="26">
        <f t="shared" si="19"/>
        <v>0</v>
      </c>
      <c r="P142" s="23"/>
      <c r="Q142" s="26">
        <f t="shared" si="20"/>
        <v>0</v>
      </c>
    </row>
    <row r="143" spans="1:17" ht="30" x14ac:dyDescent="0.25">
      <c r="A143" s="12"/>
      <c r="B143" s="2" t="s">
        <v>150</v>
      </c>
      <c r="C143" s="20">
        <v>3</v>
      </c>
      <c r="D143" s="23"/>
      <c r="E143" s="24">
        <f t="shared" si="14"/>
        <v>0</v>
      </c>
      <c r="F143" s="23"/>
      <c r="G143" s="24">
        <f t="shared" si="15"/>
        <v>0</v>
      </c>
      <c r="H143" s="23"/>
      <c r="I143" s="24">
        <f t="shared" si="16"/>
        <v>0</v>
      </c>
      <c r="J143" s="23"/>
      <c r="K143" s="24">
        <f t="shared" si="17"/>
        <v>0</v>
      </c>
      <c r="L143" s="23"/>
      <c r="M143" s="26">
        <f t="shared" si="18"/>
        <v>0</v>
      </c>
      <c r="N143" s="23"/>
      <c r="O143" s="26">
        <f t="shared" si="19"/>
        <v>0</v>
      </c>
      <c r="P143" s="23"/>
      <c r="Q143" s="26">
        <f t="shared" si="20"/>
        <v>0</v>
      </c>
    </row>
    <row r="144" spans="1:17" x14ac:dyDescent="0.25">
      <c r="A144" s="12"/>
      <c r="B144" s="14" t="s">
        <v>204</v>
      </c>
      <c r="C144" s="20">
        <v>0.1</v>
      </c>
      <c r="D144" s="23"/>
      <c r="E144" s="24">
        <f t="shared" si="14"/>
        <v>0</v>
      </c>
      <c r="F144" s="23"/>
      <c r="G144" s="24">
        <f t="shared" si="15"/>
        <v>0</v>
      </c>
      <c r="H144" s="23"/>
      <c r="I144" s="24">
        <f t="shared" si="16"/>
        <v>0</v>
      </c>
      <c r="J144" s="23"/>
      <c r="K144" s="24">
        <f t="shared" si="17"/>
        <v>0</v>
      </c>
      <c r="L144" s="23"/>
      <c r="M144" s="26">
        <f t="shared" si="18"/>
        <v>0</v>
      </c>
      <c r="N144" s="23"/>
      <c r="O144" s="26">
        <f t="shared" si="19"/>
        <v>0</v>
      </c>
      <c r="P144" s="23"/>
      <c r="Q144" s="26">
        <f t="shared" si="20"/>
        <v>0</v>
      </c>
    </row>
    <row r="145" spans="1:17" x14ac:dyDescent="0.25">
      <c r="A145" s="12"/>
      <c r="B145" s="14" t="s">
        <v>203</v>
      </c>
      <c r="C145" s="20">
        <v>0.2</v>
      </c>
      <c r="D145" s="23"/>
      <c r="E145" s="24">
        <f t="shared" si="14"/>
        <v>0</v>
      </c>
      <c r="F145" s="23"/>
      <c r="G145" s="24">
        <f t="shared" si="15"/>
        <v>0</v>
      </c>
      <c r="H145" s="23"/>
      <c r="I145" s="24">
        <f t="shared" si="16"/>
        <v>0</v>
      </c>
      <c r="J145" s="23"/>
      <c r="K145" s="24">
        <f t="shared" si="17"/>
        <v>0</v>
      </c>
      <c r="L145" s="23"/>
      <c r="M145" s="26">
        <f t="shared" si="18"/>
        <v>0</v>
      </c>
      <c r="N145" s="23"/>
      <c r="O145" s="26">
        <f t="shared" si="19"/>
        <v>0</v>
      </c>
      <c r="P145" s="23"/>
      <c r="Q145" s="26">
        <f t="shared" si="20"/>
        <v>0</v>
      </c>
    </row>
    <row r="146" spans="1:17" x14ac:dyDescent="0.25">
      <c r="A146" s="13" t="s">
        <v>86</v>
      </c>
      <c r="B146" s="14" t="s">
        <v>151</v>
      </c>
      <c r="C146" s="20"/>
      <c r="D146" s="23"/>
      <c r="E146" s="24">
        <f t="shared" si="14"/>
        <v>0</v>
      </c>
      <c r="F146" s="23"/>
      <c r="G146" s="24">
        <f t="shared" si="15"/>
        <v>0</v>
      </c>
      <c r="H146" s="23"/>
      <c r="I146" s="24">
        <f t="shared" si="16"/>
        <v>0</v>
      </c>
      <c r="J146" s="23"/>
      <c r="K146" s="24">
        <f t="shared" si="17"/>
        <v>0</v>
      </c>
      <c r="L146" s="23"/>
      <c r="M146" s="26">
        <f t="shared" si="18"/>
        <v>0</v>
      </c>
      <c r="N146" s="23"/>
      <c r="O146" s="26">
        <f t="shared" si="19"/>
        <v>0</v>
      </c>
      <c r="P146" s="23"/>
      <c r="Q146" s="26">
        <f t="shared" si="20"/>
        <v>0</v>
      </c>
    </row>
    <row r="147" spans="1:17" x14ac:dyDescent="0.25">
      <c r="A147" s="12"/>
      <c r="B147" s="14" t="s">
        <v>152</v>
      </c>
      <c r="C147" s="20">
        <v>3</v>
      </c>
      <c r="D147" s="23"/>
      <c r="E147" s="24">
        <f t="shared" si="14"/>
        <v>0</v>
      </c>
      <c r="F147" s="23"/>
      <c r="G147" s="24">
        <f t="shared" si="15"/>
        <v>0</v>
      </c>
      <c r="H147" s="23"/>
      <c r="I147" s="24">
        <f t="shared" si="16"/>
        <v>0</v>
      </c>
      <c r="J147" s="23"/>
      <c r="K147" s="24">
        <f t="shared" si="17"/>
        <v>0</v>
      </c>
      <c r="L147" s="23"/>
      <c r="M147" s="26">
        <f t="shared" si="18"/>
        <v>0</v>
      </c>
      <c r="N147" s="23"/>
      <c r="O147" s="26">
        <f t="shared" si="19"/>
        <v>0</v>
      </c>
      <c r="P147" s="23"/>
      <c r="Q147" s="26">
        <f t="shared" si="20"/>
        <v>0</v>
      </c>
    </row>
    <row r="148" spans="1:17" x14ac:dyDescent="0.25">
      <c r="A148" s="12"/>
      <c r="B148" s="14" t="s">
        <v>153</v>
      </c>
      <c r="C148" s="20">
        <v>1</v>
      </c>
      <c r="D148" s="23"/>
      <c r="E148" s="24">
        <f t="shared" si="14"/>
        <v>0</v>
      </c>
      <c r="F148" s="23"/>
      <c r="G148" s="24">
        <f t="shared" si="15"/>
        <v>0</v>
      </c>
      <c r="H148" s="23"/>
      <c r="I148" s="24">
        <f t="shared" si="16"/>
        <v>0</v>
      </c>
      <c r="J148" s="23"/>
      <c r="K148" s="24">
        <f t="shared" si="17"/>
        <v>0</v>
      </c>
      <c r="L148" s="23"/>
      <c r="M148" s="26">
        <f t="shared" si="18"/>
        <v>0</v>
      </c>
      <c r="N148" s="23"/>
      <c r="O148" s="26">
        <f t="shared" si="19"/>
        <v>0</v>
      </c>
      <c r="P148" s="23"/>
      <c r="Q148" s="26">
        <f t="shared" si="20"/>
        <v>0</v>
      </c>
    </row>
    <row r="149" spans="1:17" s="10" customFormat="1" x14ac:dyDescent="0.25">
      <c r="A149" s="13" t="s">
        <v>154</v>
      </c>
      <c r="B149" s="15" t="s">
        <v>155</v>
      </c>
      <c r="C149" s="20"/>
      <c r="D149" s="23"/>
      <c r="E149" s="24">
        <f t="shared" si="14"/>
        <v>0</v>
      </c>
      <c r="F149" s="23"/>
      <c r="G149" s="24">
        <f t="shared" si="15"/>
        <v>0</v>
      </c>
      <c r="H149" s="23"/>
      <c r="I149" s="24">
        <f t="shared" si="16"/>
        <v>0</v>
      </c>
      <c r="J149" s="23"/>
      <c r="K149" s="24">
        <f t="shared" si="17"/>
        <v>0</v>
      </c>
      <c r="L149" s="23"/>
      <c r="M149" s="26">
        <f t="shared" si="18"/>
        <v>0</v>
      </c>
      <c r="N149" s="23"/>
      <c r="O149" s="26">
        <f t="shared" si="19"/>
        <v>0</v>
      </c>
      <c r="P149" s="23"/>
      <c r="Q149" s="26">
        <f t="shared" si="20"/>
        <v>0</v>
      </c>
    </row>
    <row r="150" spans="1:17" x14ac:dyDescent="0.25">
      <c r="A150" s="12"/>
      <c r="B150" s="2" t="s">
        <v>156</v>
      </c>
      <c r="C150" s="20">
        <v>1</v>
      </c>
      <c r="D150" s="23"/>
      <c r="E150" s="24">
        <f t="shared" si="14"/>
        <v>0</v>
      </c>
      <c r="F150" s="23"/>
      <c r="G150" s="24">
        <f t="shared" si="15"/>
        <v>0</v>
      </c>
      <c r="H150" s="23"/>
      <c r="I150" s="24">
        <f t="shared" si="16"/>
        <v>0</v>
      </c>
      <c r="J150" s="23"/>
      <c r="K150" s="24">
        <f t="shared" si="17"/>
        <v>0</v>
      </c>
      <c r="L150" s="23"/>
      <c r="M150" s="26">
        <f t="shared" si="18"/>
        <v>0</v>
      </c>
      <c r="N150" s="23"/>
      <c r="O150" s="26">
        <f t="shared" si="19"/>
        <v>0</v>
      </c>
      <c r="P150" s="23"/>
      <c r="Q150" s="26">
        <f t="shared" si="20"/>
        <v>0</v>
      </c>
    </row>
    <row r="151" spans="1:17" ht="30" x14ac:dyDescent="0.25">
      <c r="A151" s="12"/>
      <c r="B151" s="2" t="s">
        <v>157</v>
      </c>
      <c r="C151" s="20">
        <v>0.75</v>
      </c>
      <c r="D151" s="23"/>
      <c r="E151" s="24">
        <f t="shared" si="14"/>
        <v>0</v>
      </c>
      <c r="F151" s="23"/>
      <c r="G151" s="24">
        <f t="shared" si="15"/>
        <v>0</v>
      </c>
      <c r="H151" s="23"/>
      <c r="I151" s="24">
        <f t="shared" si="16"/>
        <v>0</v>
      </c>
      <c r="J151" s="23"/>
      <c r="K151" s="24">
        <f t="shared" si="17"/>
        <v>0</v>
      </c>
      <c r="L151" s="23"/>
      <c r="M151" s="26">
        <f t="shared" si="18"/>
        <v>0</v>
      </c>
      <c r="N151" s="23"/>
      <c r="O151" s="26">
        <f t="shared" si="19"/>
        <v>0</v>
      </c>
      <c r="P151" s="23"/>
      <c r="Q151" s="26">
        <f t="shared" si="20"/>
        <v>0</v>
      </c>
    </row>
    <row r="152" spans="1:17" x14ac:dyDescent="0.25">
      <c r="A152" s="12"/>
      <c r="B152" s="2" t="s">
        <v>205</v>
      </c>
      <c r="C152" s="20">
        <v>0.5</v>
      </c>
      <c r="D152" s="23"/>
      <c r="E152" s="24">
        <f t="shared" ref="E152:E173" si="21">IFERROR(+D152*C152,"-")</f>
        <v>0</v>
      </c>
      <c r="F152" s="23"/>
      <c r="G152" s="24">
        <f t="shared" ref="G152:G173" si="22">IFERROR(+F152*C152,"-")</f>
        <v>0</v>
      </c>
      <c r="H152" s="23"/>
      <c r="I152" s="24">
        <f t="shared" ref="I152:I173" si="23">IFERROR(+H152*C152,"-")</f>
        <v>0</v>
      </c>
      <c r="J152" s="23"/>
      <c r="K152" s="24">
        <f t="shared" ref="K152:K173" si="24">IFERROR(+J152*C152,"-")</f>
        <v>0</v>
      </c>
      <c r="L152" s="23"/>
      <c r="M152" s="26">
        <f t="shared" ref="M152:M173" si="25">IFERROR(+L152*C152,"-")</f>
        <v>0</v>
      </c>
      <c r="N152" s="23"/>
      <c r="O152" s="26">
        <f t="shared" ref="O152:O173" si="26">IFERROR(+N152*C152,"-")</f>
        <v>0</v>
      </c>
      <c r="P152" s="23"/>
      <c r="Q152" s="26">
        <f t="shared" ref="Q152:Q173" si="27">IFERROR(+P152*C152,"-")</f>
        <v>0</v>
      </c>
    </row>
    <row r="153" spans="1:17" x14ac:dyDescent="0.25">
      <c r="A153" s="12"/>
      <c r="B153" s="2" t="s">
        <v>158</v>
      </c>
      <c r="C153" s="20">
        <v>2</v>
      </c>
      <c r="D153" s="23"/>
      <c r="E153" s="24">
        <f t="shared" si="21"/>
        <v>0</v>
      </c>
      <c r="F153" s="23"/>
      <c r="G153" s="24">
        <f t="shared" si="22"/>
        <v>0</v>
      </c>
      <c r="H153" s="23"/>
      <c r="I153" s="24">
        <f t="shared" si="23"/>
        <v>0</v>
      </c>
      <c r="J153" s="23"/>
      <c r="K153" s="24">
        <f t="shared" si="24"/>
        <v>0</v>
      </c>
      <c r="L153" s="23"/>
      <c r="M153" s="26">
        <f t="shared" si="25"/>
        <v>0</v>
      </c>
      <c r="N153" s="23"/>
      <c r="O153" s="26">
        <f t="shared" si="26"/>
        <v>0</v>
      </c>
      <c r="P153" s="23"/>
      <c r="Q153" s="26">
        <f t="shared" si="27"/>
        <v>0</v>
      </c>
    </row>
    <row r="154" spans="1:17" ht="30" x14ac:dyDescent="0.25">
      <c r="A154" s="12"/>
      <c r="B154" s="2" t="s">
        <v>206</v>
      </c>
      <c r="C154" s="20">
        <v>1.5</v>
      </c>
      <c r="D154" s="23"/>
      <c r="E154" s="24">
        <f t="shared" si="21"/>
        <v>0</v>
      </c>
      <c r="F154" s="23"/>
      <c r="G154" s="24">
        <f t="shared" si="22"/>
        <v>0</v>
      </c>
      <c r="H154" s="23"/>
      <c r="I154" s="24">
        <f t="shared" si="23"/>
        <v>0</v>
      </c>
      <c r="J154" s="23"/>
      <c r="K154" s="24">
        <f t="shared" si="24"/>
        <v>0</v>
      </c>
      <c r="L154" s="23"/>
      <c r="M154" s="26">
        <f t="shared" si="25"/>
        <v>0</v>
      </c>
      <c r="N154" s="23"/>
      <c r="O154" s="26">
        <f t="shared" si="26"/>
        <v>0</v>
      </c>
      <c r="P154" s="23"/>
      <c r="Q154" s="26">
        <f t="shared" si="27"/>
        <v>0</v>
      </c>
    </row>
    <row r="155" spans="1:17" x14ac:dyDescent="0.25">
      <c r="A155" s="12"/>
      <c r="B155" s="2" t="s">
        <v>159</v>
      </c>
      <c r="C155" s="20">
        <v>1</v>
      </c>
      <c r="D155" s="23"/>
      <c r="E155" s="24">
        <f t="shared" si="21"/>
        <v>0</v>
      </c>
      <c r="F155" s="23"/>
      <c r="G155" s="24">
        <f t="shared" si="22"/>
        <v>0</v>
      </c>
      <c r="H155" s="23"/>
      <c r="I155" s="24">
        <f t="shared" si="23"/>
        <v>0</v>
      </c>
      <c r="J155" s="23"/>
      <c r="K155" s="24">
        <f t="shared" si="24"/>
        <v>0</v>
      </c>
      <c r="L155" s="23"/>
      <c r="M155" s="26">
        <f t="shared" si="25"/>
        <v>0</v>
      </c>
      <c r="N155" s="23"/>
      <c r="O155" s="26">
        <f t="shared" si="26"/>
        <v>0</v>
      </c>
      <c r="P155" s="23"/>
      <c r="Q155" s="26">
        <f t="shared" si="27"/>
        <v>0</v>
      </c>
    </row>
    <row r="156" spans="1:17" ht="45" x14ac:dyDescent="0.25">
      <c r="A156" s="7" t="s">
        <v>63</v>
      </c>
      <c r="B156" s="2" t="s">
        <v>160</v>
      </c>
      <c r="C156" s="20"/>
      <c r="D156" s="23"/>
      <c r="E156" s="24">
        <f t="shared" si="21"/>
        <v>0</v>
      </c>
      <c r="F156" s="23"/>
      <c r="G156" s="24">
        <f t="shared" si="22"/>
        <v>0</v>
      </c>
      <c r="H156" s="23"/>
      <c r="I156" s="24">
        <f t="shared" si="23"/>
        <v>0</v>
      </c>
      <c r="J156" s="23"/>
      <c r="K156" s="24">
        <f t="shared" si="24"/>
        <v>0</v>
      </c>
      <c r="L156" s="23"/>
      <c r="M156" s="26">
        <f t="shared" si="25"/>
        <v>0</v>
      </c>
      <c r="N156" s="23"/>
      <c r="O156" s="26">
        <f t="shared" si="26"/>
        <v>0</v>
      </c>
      <c r="P156" s="23"/>
      <c r="Q156" s="26">
        <f t="shared" si="27"/>
        <v>0</v>
      </c>
    </row>
    <row r="157" spans="1:17" ht="17.100000000000001" customHeight="1" x14ac:dyDescent="0.25">
      <c r="A157" s="12"/>
      <c r="B157" s="14" t="s">
        <v>161</v>
      </c>
      <c r="C157" s="20"/>
      <c r="D157" s="23"/>
      <c r="E157" s="24">
        <f t="shared" si="21"/>
        <v>0</v>
      </c>
      <c r="F157" s="23"/>
      <c r="G157" s="24">
        <f t="shared" si="22"/>
        <v>0</v>
      </c>
      <c r="H157" s="23"/>
      <c r="I157" s="24">
        <f t="shared" si="23"/>
        <v>0</v>
      </c>
      <c r="J157" s="23"/>
      <c r="K157" s="24">
        <f t="shared" si="24"/>
        <v>0</v>
      </c>
      <c r="L157" s="23"/>
      <c r="M157" s="26">
        <f t="shared" si="25"/>
        <v>0</v>
      </c>
      <c r="N157" s="23"/>
      <c r="O157" s="26">
        <f t="shared" si="26"/>
        <v>0</v>
      </c>
      <c r="P157" s="23"/>
      <c r="Q157" s="26">
        <f t="shared" si="27"/>
        <v>0</v>
      </c>
    </row>
    <row r="158" spans="1:17" ht="17.100000000000001" customHeight="1" x14ac:dyDescent="0.25">
      <c r="A158" s="12"/>
      <c r="B158" s="14" t="s">
        <v>162</v>
      </c>
      <c r="C158" s="20">
        <v>1</v>
      </c>
      <c r="D158" s="23"/>
      <c r="E158" s="24">
        <f t="shared" si="21"/>
        <v>0</v>
      </c>
      <c r="F158" s="23"/>
      <c r="G158" s="24">
        <f t="shared" si="22"/>
        <v>0</v>
      </c>
      <c r="H158" s="23"/>
      <c r="I158" s="24">
        <f t="shared" si="23"/>
        <v>0</v>
      </c>
      <c r="J158" s="23"/>
      <c r="K158" s="24">
        <f t="shared" si="24"/>
        <v>0</v>
      </c>
      <c r="L158" s="23"/>
      <c r="M158" s="26">
        <f t="shared" si="25"/>
        <v>0</v>
      </c>
      <c r="N158" s="23"/>
      <c r="O158" s="26">
        <f t="shared" si="26"/>
        <v>0</v>
      </c>
      <c r="P158" s="23"/>
      <c r="Q158" s="26">
        <f t="shared" si="27"/>
        <v>0</v>
      </c>
    </row>
    <row r="159" spans="1:17" ht="17.100000000000001" customHeight="1" x14ac:dyDescent="0.25">
      <c r="A159" s="12"/>
      <c r="B159" s="14" t="s">
        <v>163</v>
      </c>
      <c r="C159" s="20">
        <v>2</v>
      </c>
      <c r="D159" s="23"/>
      <c r="E159" s="24">
        <f t="shared" si="21"/>
        <v>0</v>
      </c>
      <c r="F159" s="23"/>
      <c r="G159" s="24">
        <f t="shared" si="22"/>
        <v>0</v>
      </c>
      <c r="H159" s="23"/>
      <c r="I159" s="24">
        <f t="shared" si="23"/>
        <v>0</v>
      </c>
      <c r="J159" s="23"/>
      <c r="K159" s="24">
        <f t="shared" si="24"/>
        <v>0</v>
      </c>
      <c r="L159" s="23"/>
      <c r="M159" s="26">
        <f t="shared" si="25"/>
        <v>0</v>
      </c>
      <c r="N159" s="23"/>
      <c r="O159" s="26">
        <f t="shared" si="26"/>
        <v>0</v>
      </c>
      <c r="P159" s="23"/>
      <c r="Q159" s="26">
        <f t="shared" si="27"/>
        <v>0</v>
      </c>
    </row>
    <row r="160" spans="1:17" ht="17.100000000000001" customHeight="1" x14ac:dyDescent="0.25">
      <c r="A160" s="12"/>
      <c r="B160" s="14" t="s">
        <v>164</v>
      </c>
      <c r="C160" s="20">
        <v>3</v>
      </c>
      <c r="D160" s="23"/>
      <c r="E160" s="24">
        <f t="shared" si="21"/>
        <v>0</v>
      </c>
      <c r="F160" s="23"/>
      <c r="G160" s="24">
        <f t="shared" si="22"/>
        <v>0</v>
      </c>
      <c r="H160" s="23"/>
      <c r="I160" s="24">
        <f t="shared" si="23"/>
        <v>0</v>
      </c>
      <c r="J160" s="23"/>
      <c r="K160" s="24">
        <f t="shared" si="24"/>
        <v>0</v>
      </c>
      <c r="L160" s="23"/>
      <c r="M160" s="26">
        <f t="shared" si="25"/>
        <v>0</v>
      </c>
      <c r="N160" s="23"/>
      <c r="O160" s="26">
        <f t="shared" si="26"/>
        <v>0</v>
      </c>
      <c r="P160" s="23"/>
      <c r="Q160" s="26">
        <f t="shared" si="27"/>
        <v>0</v>
      </c>
    </row>
    <row r="161" spans="1:17" ht="17.100000000000001" customHeight="1" x14ac:dyDescent="0.25">
      <c r="A161" s="12"/>
      <c r="B161" s="14" t="s">
        <v>165</v>
      </c>
      <c r="C161" s="20">
        <v>2</v>
      </c>
      <c r="D161" s="23"/>
      <c r="E161" s="24">
        <f t="shared" si="21"/>
        <v>0</v>
      </c>
      <c r="F161" s="23"/>
      <c r="G161" s="24">
        <f t="shared" si="22"/>
        <v>0</v>
      </c>
      <c r="H161" s="23"/>
      <c r="I161" s="24">
        <f t="shared" si="23"/>
        <v>0</v>
      </c>
      <c r="J161" s="23"/>
      <c r="K161" s="24">
        <f t="shared" si="24"/>
        <v>0</v>
      </c>
      <c r="L161" s="23"/>
      <c r="M161" s="26">
        <f t="shared" si="25"/>
        <v>0</v>
      </c>
      <c r="N161" s="23"/>
      <c r="O161" s="26">
        <f t="shared" si="26"/>
        <v>0</v>
      </c>
      <c r="P161" s="23"/>
      <c r="Q161" s="26">
        <f t="shared" si="27"/>
        <v>0</v>
      </c>
    </row>
    <row r="162" spans="1:17" ht="17.100000000000001" customHeight="1" x14ac:dyDescent="0.25">
      <c r="A162" s="12"/>
      <c r="B162" s="14" t="s">
        <v>166</v>
      </c>
      <c r="C162" s="20">
        <v>2</v>
      </c>
      <c r="D162" s="23"/>
      <c r="E162" s="24">
        <f t="shared" si="21"/>
        <v>0</v>
      </c>
      <c r="F162" s="23"/>
      <c r="G162" s="24">
        <f t="shared" si="22"/>
        <v>0</v>
      </c>
      <c r="H162" s="23"/>
      <c r="I162" s="24">
        <f t="shared" si="23"/>
        <v>0</v>
      </c>
      <c r="J162" s="23"/>
      <c r="K162" s="24">
        <f t="shared" si="24"/>
        <v>0</v>
      </c>
      <c r="L162" s="23"/>
      <c r="M162" s="26">
        <f t="shared" si="25"/>
        <v>0</v>
      </c>
      <c r="N162" s="23"/>
      <c r="O162" s="26">
        <f t="shared" si="26"/>
        <v>0</v>
      </c>
      <c r="P162" s="23"/>
      <c r="Q162" s="26">
        <f t="shared" si="27"/>
        <v>0</v>
      </c>
    </row>
    <row r="163" spans="1:17" ht="17.100000000000001" customHeight="1" x14ac:dyDescent="0.25">
      <c r="A163" s="12"/>
      <c r="B163" s="14" t="s">
        <v>167</v>
      </c>
      <c r="C163" s="20">
        <v>4</v>
      </c>
      <c r="D163" s="23"/>
      <c r="E163" s="24">
        <f t="shared" si="21"/>
        <v>0</v>
      </c>
      <c r="F163" s="23"/>
      <c r="G163" s="24">
        <f t="shared" si="22"/>
        <v>0</v>
      </c>
      <c r="H163" s="23"/>
      <c r="I163" s="24">
        <f t="shared" si="23"/>
        <v>0</v>
      </c>
      <c r="J163" s="23"/>
      <c r="K163" s="24">
        <f t="shared" si="24"/>
        <v>0</v>
      </c>
      <c r="L163" s="23"/>
      <c r="M163" s="26">
        <f t="shared" si="25"/>
        <v>0</v>
      </c>
      <c r="N163" s="23"/>
      <c r="O163" s="26">
        <f t="shared" si="26"/>
        <v>0</v>
      </c>
      <c r="P163" s="23"/>
      <c r="Q163" s="26">
        <f t="shared" si="27"/>
        <v>0</v>
      </c>
    </row>
    <row r="164" spans="1:17" ht="17.100000000000001" customHeight="1" x14ac:dyDescent="0.25">
      <c r="A164" s="12"/>
      <c r="B164" s="14" t="s">
        <v>168</v>
      </c>
      <c r="C164" s="20">
        <v>6</v>
      </c>
      <c r="D164" s="23"/>
      <c r="E164" s="24">
        <f t="shared" si="21"/>
        <v>0</v>
      </c>
      <c r="F164" s="23"/>
      <c r="G164" s="24">
        <f t="shared" si="22"/>
        <v>0</v>
      </c>
      <c r="H164" s="23"/>
      <c r="I164" s="24">
        <f t="shared" si="23"/>
        <v>0</v>
      </c>
      <c r="J164" s="23"/>
      <c r="K164" s="24">
        <f t="shared" si="24"/>
        <v>0</v>
      </c>
      <c r="L164" s="23"/>
      <c r="M164" s="26">
        <f t="shared" si="25"/>
        <v>0</v>
      </c>
      <c r="N164" s="23"/>
      <c r="O164" s="26">
        <f t="shared" si="26"/>
        <v>0</v>
      </c>
      <c r="P164" s="23"/>
      <c r="Q164" s="26">
        <f t="shared" si="27"/>
        <v>0</v>
      </c>
    </row>
    <row r="165" spans="1:17" ht="30" x14ac:dyDescent="0.25">
      <c r="A165" s="7" t="s">
        <v>64</v>
      </c>
      <c r="B165" s="2" t="s">
        <v>169</v>
      </c>
      <c r="C165" s="20"/>
      <c r="D165" s="23"/>
      <c r="E165" s="24">
        <f t="shared" si="21"/>
        <v>0</v>
      </c>
      <c r="F165" s="23"/>
      <c r="G165" s="24">
        <f t="shared" si="22"/>
        <v>0</v>
      </c>
      <c r="H165" s="23"/>
      <c r="I165" s="24">
        <f t="shared" si="23"/>
        <v>0</v>
      </c>
      <c r="J165" s="23"/>
      <c r="K165" s="24">
        <f t="shared" si="24"/>
        <v>0</v>
      </c>
      <c r="L165" s="23"/>
      <c r="M165" s="26">
        <f t="shared" si="25"/>
        <v>0</v>
      </c>
      <c r="N165" s="23"/>
      <c r="O165" s="26">
        <f t="shared" si="26"/>
        <v>0</v>
      </c>
      <c r="P165" s="23"/>
      <c r="Q165" s="26">
        <f t="shared" si="27"/>
        <v>0</v>
      </c>
    </row>
    <row r="166" spans="1:17" ht="17.100000000000001" customHeight="1" x14ac:dyDescent="0.25">
      <c r="A166" s="12"/>
      <c r="B166" s="14" t="s">
        <v>170</v>
      </c>
      <c r="C166" s="20">
        <v>1</v>
      </c>
      <c r="D166" s="23"/>
      <c r="E166" s="24">
        <f t="shared" si="21"/>
        <v>0</v>
      </c>
      <c r="F166" s="23"/>
      <c r="G166" s="24">
        <f t="shared" si="22"/>
        <v>0</v>
      </c>
      <c r="H166" s="23"/>
      <c r="I166" s="24">
        <f t="shared" si="23"/>
        <v>0</v>
      </c>
      <c r="J166" s="23"/>
      <c r="K166" s="24">
        <f t="shared" si="24"/>
        <v>0</v>
      </c>
      <c r="L166" s="23"/>
      <c r="M166" s="26">
        <f t="shared" si="25"/>
        <v>0</v>
      </c>
      <c r="N166" s="23"/>
      <c r="O166" s="26">
        <f t="shared" si="26"/>
        <v>0</v>
      </c>
      <c r="P166" s="23"/>
      <c r="Q166" s="26">
        <f t="shared" si="27"/>
        <v>0</v>
      </c>
    </row>
    <row r="167" spans="1:17" ht="17.100000000000001" customHeight="1" x14ac:dyDescent="0.25">
      <c r="A167" s="12"/>
      <c r="B167" s="14" t="s">
        <v>171</v>
      </c>
      <c r="C167" s="20">
        <v>0.5</v>
      </c>
      <c r="D167" s="23"/>
      <c r="E167" s="24">
        <f t="shared" si="21"/>
        <v>0</v>
      </c>
      <c r="F167" s="23"/>
      <c r="G167" s="24">
        <f t="shared" si="22"/>
        <v>0</v>
      </c>
      <c r="H167" s="23"/>
      <c r="I167" s="24">
        <f t="shared" si="23"/>
        <v>0</v>
      </c>
      <c r="J167" s="23"/>
      <c r="K167" s="24">
        <f t="shared" si="24"/>
        <v>0</v>
      </c>
      <c r="L167" s="23"/>
      <c r="M167" s="26">
        <f t="shared" si="25"/>
        <v>0</v>
      </c>
      <c r="N167" s="23"/>
      <c r="O167" s="26">
        <f t="shared" si="26"/>
        <v>0</v>
      </c>
      <c r="P167" s="23"/>
      <c r="Q167" s="26">
        <f t="shared" si="27"/>
        <v>0</v>
      </c>
    </row>
    <row r="168" spans="1:17" ht="17.100000000000001" customHeight="1" x14ac:dyDescent="0.25">
      <c r="A168" s="12"/>
      <c r="B168" s="14" t="s">
        <v>172</v>
      </c>
      <c r="C168" s="20">
        <v>1</v>
      </c>
      <c r="D168" s="23"/>
      <c r="E168" s="24">
        <f t="shared" si="21"/>
        <v>0</v>
      </c>
      <c r="F168" s="23"/>
      <c r="G168" s="24">
        <f t="shared" si="22"/>
        <v>0</v>
      </c>
      <c r="H168" s="23"/>
      <c r="I168" s="24">
        <f t="shared" si="23"/>
        <v>0</v>
      </c>
      <c r="J168" s="23"/>
      <c r="K168" s="24">
        <f t="shared" si="24"/>
        <v>0</v>
      </c>
      <c r="L168" s="23"/>
      <c r="M168" s="26">
        <f t="shared" si="25"/>
        <v>0</v>
      </c>
      <c r="N168" s="23"/>
      <c r="O168" s="26">
        <f t="shared" si="26"/>
        <v>0</v>
      </c>
      <c r="P168" s="23"/>
      <c r="Q168" s="26">
        <f t="shared" si="27"/>
        <v>0</v>
      </c>
    </row>
    <row r="169" spans="1:17" ht="17.100000000000001" customHeight="1" x14ac:dyDescent="0.25">
      <c r="A169" s="12"/>
      <c r="B169" s="14" t="s">
        <v>173</v>
      </c>
      <c r="C169" s="20">
        <v>1.5</v>
      </c>
      <c r="D169" s="23"/>
      <c r="E169" s="24">
        <f t="shared" si="21"/>
        <v>0</v>
      </c>
      <c r="F169" s="23"/>
      <c r="G169" s="24">
        <f t="shared" si="22"/>
        <v>0</v>
      </c>
      <c r="H169" s="23"/>
      <c r="I169" s="24">
        <f t="shared" si="23"/>
        <v>0</v>
      </c>
      <c r="J169" s="23"/>
      <c r="K169" s="24">
        <f t="shared" si="24"/>
        <v>0</v>
      </c>
      <c r="L169" s="23"/>
      <c r="M169" s="26">
        <f t="shared" si="25"/>
        <v>0</v>
      </c>
      <c r="N169" s="23"/>
      <c r="O169" s="26">
        <f t="shared" si="26"/>
        <v>0</v>
      </c>
      <c r="P169" s="23"/>
      <c r="Q169" s="26">
        <f t="shared" si="27"/>
        <v>0</v>
      </c>
    </row>
    <row r="170" spans="1:17" ht="17.100000000000001" customHeight="1" x14ac:dyDescent="0.25">
      <c r="A170" s="12"/>
      <c r="B170" s="14" t="s">
        <v>174</v>
      </c>
      <c r="C170" s="20">
        <v>2</v>
      </c>
      <c r="D170" s="23"/>
      <c r="E170" s="24">
        <f t="shared" si="21"/>
        <v>0</v>
      </c>
      <c r="F170" s="23"/>
      <c r="G170" s="24">
        <f t="shared" si="22"/>
        <v>0</v>
      </c>
      <c r="H170" s="23"/>
      <c r="I170" s="24">
        <f t="shared" si="23"/>
        <v>0</v>
      </c>
      <c r="J170" s="23"/>
      <c r="K170" s="24">
        <f t="shared" si="24"/>
        <v>0</v>
      </c>
      <c r="L170" s="23"/>
      <c r="M170" s="26">
        <f t="shared" si="25"/>
        <v>0</v>
      </c>
      <c r="N170" s="23"/>
      <c r="O170" s="26">
        <f t="shared" si="26"/>
        <v>0</v>
      </c>
      <c r="P170" s="23"/>
      <c r="Q170" s="26">
        <f t="shared" si="27"/>
        <v>0</v>
      </c>
    </row>
    <row r="171" spans="1:17" ht="17.100000000000001" customHeight="1" x14ac:dyDescent="0.25">
      <c r="A171" s="12"/>
      <c r="B171" s="14" t="s">
        <v>175</v>
      </c>
      <c r="C171" s="20">
        <v>1</v>
      </c>
      <c r="D171" s="23"/>
      <c r="E171" s="24">
        <f t="shared" si="21"/>
        <v>0</v>
      </c>
      <c r="F171" s="23"/>
      <c r="G171" s="24">
        <f t="shared" si="22"/>
        <v>0</v>
      </c>
      <c r="H171" s="23"/>
      <c r="I171" s="24">
        <f t="shared" si="23"/>
        <v>0</v>
      </c>
      <c r="J171" s="23"/>
      <c r="K171" s="24">
        <f t="shared" si="24"/>
        <v>0</v>
      </c>
      <c r="L171" s="23"/>
      <c r="M171" s="26">
        <f t="shared" si="25"/>
        <v>0</v>
      </c>
      <c r="N171" s="23"/>
      <c r="O171" s="26">
        <f t="shared" si="26"/>
        <v>0</v>
      </c>
      <c r="P171" s="23"/>
      <c r="Q171" s="26">
        <f t="shared" si="27"/>
        <v>0</v>
      </c>
    </row>
    <row r="172" spans="1:17" ht="17.100000000000001" customHeight="1" x14ac:dyDescent="0.25">
      <c r="A172" s="12"/>
      <c r="B172" s="14" t="s">
        <v>163</v>
      </c>
      <c r="C172" s="20">
        <v>2</v>
      </c>
      <c r="D172" s="23"/>
      <c r="E172" s="24">
        <f t="shared" si="21"/>
        <v>0</v>
      </c>
      <c r="F172" s="23"/>
      <c r="G172" s="24">
        <f t="shared" si="22"/>
        <v>0</v>
      </c>
      <c r="H172" s="23"/>
      <c r="I172" s="24">
        <f t="shared" si="23"/>
        <v>0</v>
      </c>
      <c r="J172" s="23"/>
      <c r="K172" s="24">
        <f t="shared" si="24"/>
        <v>0</v>
      </c>
      <c r="L172" s="23"/>
      <c r="M172" s="26">
        <f t="shared" si="25"/>
        <v>0</v>
      </c>
      <c r="N172" s="23"/>
      <c r="O172" s="26">
        <f t="shared" si="26"/>
        <v>0</v>
      </c>
      <c r="P172" s="23"/>
      <c r="Q172" s="26">
        <f t="shared" si="27"/>
        <v>0</v>
      </c>
    </row>
    <row r="173" spans="1:17" ht="17.100000000000001" customHeight="1" x14ac:dyDescent="0.25">
      <c r="A173" s="12"/>
      <c r="B173" s="14" t="s">
        <v>164</v>
      </c>
      <c r="C173" s="20">
        <v>3</v>
      </c>
      <c r="D173" s="23"/>
      <c r="E173" s="24">
        <f t="shared" si="21"/>
        <v>0</v>
      </c>
      <c r="F173" s="23"/>
      <c r="G173" s="24">
        <f t="shared" si="22"/>
        <v>0</v>
      </c>
      <c r="H173" s="23"/>
      <c r="I173" s="24">
        <f t="shared" si="23"/>
        <v>0</v>
      </c>
      <c r="J173" s="23"/>
      <c r="K173" s="24">
        <f t="shared" si="24"/>
        <v>0</v>
      </c>
      <c r="L173" s="23"/>
      <c r="M173" s="26">
        <f t="shared" si="25"/>
        <v>0</v>
      </c>
      <c r="N173" s="23"/>
      <c r="O173" s="26">
        <f t="shared" si="26"/>
        <v>0</v>
      </c>
      <c r="P173" s="23"/>
      <c r="Q173" s="26">
        <f t="shared" si="27"/>
        <v>0</v>
      </c>
    </row>
    <row r="174" spans="1:17" ht="18.75" x14ac:dyDescent="0.25">
      <c r="A174" s="30" t="s">
        <v>21</v>
      </c>
      <c r="B174" s="31"/>
      <c r="C174" s="34" t="s">
        <v>189</v>
      </c>
      <c r="D174" s="42">
        <f>+SUM(E176:E188)</f>
        <v>0</v>
      </c>
      <c r="E174" s="43"/>
      <c r="F174" s="42">
        <f>+SUM(G176:G188)</f>
        <v>0</v>
      </c>
      <c r="G174" s="43"/>
      <c r="H174" s="42">
        <f>+SUM(I176:I188)</f>
        <v>0</v>
      </c>
      <c r="I174" s="43"/>
      <c r="J174" s="42">
        <f>+SUM(K176:K188)</f>
        <v>0</v>
      </c>
      <c r="K174" s="43"/>
      <c r="L174" s="42">
        <f>+SUM(M176:M188)</f>
        <v>0</v>
      </c>
      <c r="M174" s="43"/>
      <c r="N174" s="42">
        <f>+SUM(O176:O188)</f>
        <v>0</v>
      </c>
      <c r="O174" s="43"/>
      <c r="P174" s="42">
        <f>+SUM(Q176:Q188)</f>
        <v>0</v>
      </c>
      <c r="Q174" s="43"/>
    </row>
    <row r="175" spans="1:17" ht="12.75" customHeight="1" x14ac:dyDescent="0.25">
      <c r="A175" s="32"/>
      <c r="B175" s="33"/>
      <c r="C175" s="34"/>
      <c r="D175" s="21" t="s">
        <v>187</v>
      </c>
      <c r="E175" s="22" t="s">
        <v>188</v>
      </c>
      <c r="F175" s="21" t="s">
        <v>187</v>
      </c>
      <c r="G175" s="22" t="s">
        <v>188</v>
      </c>
      <c r="H175" s="21" t="s">
        <v>187</v>
      </c>
      <c r="I175" s="22" t="s">
        <v>188</v>
      </c>
      <c r="J175" s="21" t="s">
        <v>187</v>
      </c>
      <c r="K175" s="22" t="s">
        <v>188</v>
      </c>
      <c r="L175" s="21" t="s">
        <v>187</v>
      </c>
      <c r="M175" s="22" t="s">
        <v>188</v>
      </c>
      <c r="N175" s="21" t="s">
        <v>187</v>
      </c>
      <c r="O175" s="22" t="s">
        <v>188</v>
      </c>
      <c r="P175" s="21" t="s">
        <v>187</v>
      </c>
      <c r="Q175" s="22" t="s">
        <v>188</v>
      </c>
    </row>
    <row r="176" spans="1:17" x14ac:dyDescent="0.25">
      <c r="A176" s="12"/>
      <c r="B176" s="16" t="s">
        <v>22</v>
      </c>
      <c r="C176" s="20"/>
      <c r="D176" s="23"/>
      <c r="E176" s="24">
        <f>IFERROR(+D176*C176,"-")</f>
        <v>0</v>
      </c>
      <c r="F176" s="23"/>
      <c r="G176" s="24">
        <f>IFERROR(+F176*C176,"-")</f>
        <v>0</v>
      </c>
      <c r="H176" s="23"/>
      <c r="I176" s="24">
        <f>IFERROR(+H176*C176,"-")</f>
        <v>0</v>
      </c>
      <c r="J176" s="23"/>
      <c r="K176" s="24">
        <f>IFERROR(+J176*C176,"-")</f>
        <v>0</v>
      </c>
      <c r="L176" s="23"/>
      <c r="M176" s="26">
        <f>IFERROR(+L176*C176,"-")</f>
        <v>0</v>
      </c>
      <c r="N176" s="23"/>
      <c r="O176" s="26">
        <f>IFERROR(+N176*C176,"-")</f>
        <v>0</v>
      </c>
      <c r="P176" s="23"/>
      <c r="Q176" s="26">
        <f>IFERROR(+P176*C176,"-")</f>
        <v>0</v>
      </c>
    </row>
    <row r="177" spans="1:17" ht="30" x14ac:dyDescent="0.25">
      <c r="A177" s="7" t="s">
        <v>47</v>
      </c>
      <c r="B177" s="2" t="s">
        <v>176</v>
      </c>
      <c r="C177" s="20"/>
      <c r="D177" s="23"/>
      <c r="E177" s="24">
        <f t="shared" ref="E177:E188" si="28">IFERROR(+D177*C177,"-")</f>
        <v>0</v>
      </c>
      <c r="F177" s="23"/>
      <c r="G177" s="24">
        <f t="shared" ref="G177:G188" si="29">IFERROR(+F177*C177,"-")</f>
        <v>0</v>
      </c>
      <c r="H177" s="23"/>
      <c r="I177" s="24">
        <f t="shared" ref="I177:I188" si="30">IFERROR(+H177*C177,"-")</f>
        <v>0</v>
      </c>
      <c r="J177" s="23"/>
      <c r="K177" s="24">
        <f t="shared" ref="K177:K188" si="31">IFERROR(+J177*C177,"-")</f>
        <v>0</v>
      </c>
      <c r="L177" s="23"/>
      <c r="M177" s="26">
        <f t="shared" ref="M177:M188" si="32">IFERROR(+L177*C177,"-")</f>
        <v>0</v>
      </c>
      <c r="N177" s="23"/>
      <c r="O177" s="26">
        <f t="shared" ref="O177:O188" si="33">IFERROR(+N177*C177,"-")</f>
        <v>0</v>
      </c>
      <c r="P177" s="23"/>
      <c r="Q177" s="26">
        <f t="shared" ref="Q177:Q188" si="34">IFERROR(+P177*C177,"-")</f>
        <v>0</v>
      </c>
    </row>
    <row r="178" spans="1:17" x14ac:dyDescent="0.25">
      <c r="A178" s="13"/>
      <c r="B178" s="2" t="s">
        <v>220</v>
      </c>
      <c r="C178" s="20">
        <v>0.5</v>
      </c>
      <c r="D178" s="23"/>
      <c r="E178" s="24">
        <f t="shared" si="28"/>
        <v>0</v>
      </c>
      <c r="F178" s="23"/>
      <c r="G178" s="24">
        <f t="shared" si="29"/>
        <v>0</v>
      </c>
      <c r="H178" s="23"/>
      <c r="I178" s="24">
        <f t="shared" si="30"/>
        <v>0</v>
      </c>
      <c r="J178" s="23"/>
      <c r="K178" s="24">
        <f t="shared" si="31"/>
        <v>0</v>
      </c>
      <c r="L178" s="23"/>
      <c r="M178" s="26">
        <f t="shared" si="32"/>
        <v>0</v>
      </c>
      <c r="N178" s="23"/>
      <c r="O178" s="26">
        <f t="shared" si="33"/>
        <v>0</v>
      </c>
      <c r="P178" s="23"/>
      <c r="Q178" s="26">
        <f t="shared" si="34"/>
        <v>0</v>
      </c>
    </row>
    <row r="179" spans="1:17" x14ac:dyDescent="0.25">
      <c r="A179" s="13"/>
      <c r="B179" s="2" t="s">
        <v>219</v>
      </c>
      <c r="C179" s="20">
        <v>0.25</v>
      </c>
      <c r="D179" s="23"/>
      <c r="E179" s="24">
        <f t="shared" si="28"/>
        <v>0</v>
      </c>
      <c r="F179" s="23"/>
      <c r="G179" s="24">
        <f t="shared" si="29"/>
        <v>0</v>
      </c>
      <c r="H179" s="23"/>
      <c r="I179" s="24">
        <f t="shared" si="30"/>
        <v>0</v>
      </c>
      <c r="J179" s="23"/>
      <c r="K179" s="24">
        <f t="shared" si="31"/>
        <v>0</v>
      </c>
      <c r="L179" s="23"/>
      <c r="M179" s="26">
        <f t="shared" si="32"/>
        <v>0</v>
      </c>
      <c r="N179" s="23"/>
      <c r="O179" s="26">
        <f t="shared" si="33"/>
        <v>0</v>
      </c>
      <c r="P179" s="23"/>
      <c r="Q179" s="26">
        <f t="shared" si="34"/>
        <v>0</v>
      </c>
    </row>
    <row r="180" spans="1:17" ht="30" x14ac:dyDescent="0.25">
      <c r="A180" s="7" t="s">
        <v>86</v>
      </c>
      <c r="B180" s="2" t="s">
        <v>177</v>
      </c>
      <c r="C180" s="20" t="s">
        <v>221</v>
      </c>
      <c r="D180" s="23"/>
      <c r="E180" s="25"/>
      <c r="F180" s="23"/>
      <c r="G180" s="25"/>
      <c r="H180" s="23"/>
      <c r="I180" s="25"/>
      <c r="J180" s="23"/>
      <c r="K180" s="25"/>
      <c r="L180" s="23"/>
      <c r="M180" s="25"/>
      <c r="N180" s="23"/>
      <c r="O180" s="25"/>
      <c r="P180" s="23"/>
      <c r="Q180" s="25"/>
    </row>
    <row r="181" spans="1:17" ht="42.75" customHeight="1" x14ac:dyDescent="0.25">
      <c r="A181" s="7" t="s">
        <v>62</v>
      </c>
      <c r="B181" s="2" t="s">
        <v>178</v>
      </c>
      <c r="C181" s="20">
        <v>1</v>
      </c>
      <c r="D181" s="23"/>
      <c r="E181" s="24">
        <f t="shared" si="28"/>
        <v>0</v>
      </c>
      <c r="F181" s="23"/>
      <c r="G181" s="24">
        <f t="shared" si="29"/>
        <v>0</v>
      </c>
      <c r="H181" s="23"/>
      <c r="I181" s="24">
        <f t="shared" si="30"/>
        <v>0</v>
      </c>
      <c r="J181" s="23"/>
      <c r="K181" s="24">
        <f t="shared" si="31"/>
        <v>0</v>
      </c>
      <c r="L181" s="23"/>
      <c r="M181" s="26">
        <f t="shared" si="32"/>
        <v>0</v>
      </c>
      <c r="N181" s="23"/>
      <c r="O181" s="26">
        <f t="shared" si="33"/>
        <v>0</v>
      </c>
      <c r="P181" s="23"/>
      <c r="Q181" s="26">
        <f t="shared" si="34"/>
        <v>0</v>
      </c>
    </row>
    <row r="182" spans="1:17" x14ac:dyDescent="0.25">
      <c r="A182" s="12"/>
      <c r="B182" s="5" t="s">
        <v>179</v>
      </c>
      <c r="C182" s="20"/>
      <c r="D182" s="23"/>
      <c r="E182" s="24">
        <f t="shared" si="28"/>
        <v>0</v>
      </c>
      <c r="F182" s="23"/>
      <c r="G182" s="24">
        <f t="shared" si="29"/>
        <v>0</v>
      </c>
      <c r="H182" s="23"/>
      <c r="I182" s="24">
        <f t="shared" si="30"/>
        <v>0</v>
      </c>
      <c r="J182" s="23"/>
      <c r="K182" s="24">
        <f t="shared" si="31"/>
        <v>0</v>
      </c>
      <c r="L182" s="23"/>
      <c r="M182" s="26">
        <f t="shared" si="32"/>
        <v>0</v>
      </c>
      <c r="N182" s="23"/>
      <c r="O182" s="26">
        <f t="shared" si="33"/>
        <v>0</v>
      </c>
      <c r="P182" s="23"/>
      <c r="Q182" s="26">
        <f t="shared" si="34"/>
        <v>0</v>
      </c>
    </row>
    <row r="183" spans="1:17" ht="30" x14ac:dyDescent="0.25">
      <c r="A183" s="7" t="s">
        <v>47</v>
      </c>
      <c r="B183" s="2" t="s">
        <v>180</v>
      </c>
      <c r="C183" s="20">
        <v>5</v>
      </c>
      <c r="D183" s="23"/>
      <c r="E183" s="24">
        <f t="shared" si="28"/>
        <v>0</v>
      </c>
      <c r="F183" s="23"/>
      <c r="G183" s="24">
        <f t="shared" si="29"/>
        <v>0</v>
      </c>
      <c r="H183" s="23"/>
      <c r="I183" s="24">
        <f t="shared" si="30"/>
        <v>0</v>
      </c>
      <c r="J183" s="23"/>
      <c r="K183" s="24">
        <f t="shared" si="31"/>
        <v>0</v>
      </c>
      <c r="L183" s="23"/>
      <c r="M183" s="26">
        <f t="shared" si="32"/>
        <v>0</v>
      </c>
      <c r="N183" s="23"/>
      <c r="O183" s="26">
        <f t="shared" si="33"/>
        <v>0</v>
      </c>
      <c r="P183" s="23"/>
      <c r="Q183" s="26">
        <f t="shared" si="34"/>
        <v>0</v>
      </c>
    </row>
    <row r="184" spans="1:17" ht="30" x14ac:dyDescent="0.25">
      <c r="A184" s="7" t="s">
        <v>55</v>
      </c>
      <c r="B184" s="2" t="s">
        <v>181</v>
      </c>
      <c r="C184" s="20">
        <v>5</v>
      </c>
      <c r="D184" s="23"/>
      <c r="E184" s="24">
        <f t="shared" si="28"/>
        <v>0</v>
      </c>
      <c r="F184" s="23"/>
      <c r="G184" s="24">
        <f t="shared" si="29"/>
        <v>0</v>
      </c>
      <c r="H184" s="23"/>
      <c r="I184" s="24">
        <f t="shared" si="30"/>
        <v>0</v>
      </c>
      <c r="J184" s="23"/>
      <c r="K184" s="24">
        <f t="shared" si="31"/>
        <v>0</v>
      </c>
      <c r="L184" s="23"/>
      <c r="M184" s="26">
        <f t="shared" si="32"/>
        <v>0</v>
      </c>
      <c r="N184" s="23"/>
      <c r="O184" s="26">
        <f t="shared" si="33"/>
        <v>0</v>
      </c>
      <c r="P184" s="23"/>
      <c r="Q184" s="26">
        <f t="shared" si="34"/>
        <v>0</v>
      </c>
    </row>
    <row r="185" spans="1:17" ht="30" x14ac:dyDescent="0.25">
      <c r="A185" s="7" t="s">
        <v>62</v>
      </c>
      <c r="B185" s="2" t="s">
        <v>182</v>
      </c>
      <c r="C185" s="20">
        <v>2</v>
      </c>
      <c r="D185" s="23"/>
      <c r="E185" s="24">
        <f t="shared" si="28"/>
        <v>0</v>
      </c>
      <c r="F185" s="23"/>
      <c r="G185" s="24">
        <f t="shared" si="29"/>
        <v>0</v>
      </c>
      <c r="H185" s="23"/>
      <c r="I185" s="24">
        <f t="shared" si="30"/>
        <v>0</v>
      </c>
      <c r="J185" s="23"/>
      <c r="K185" s="24">
        <f t="shared" si="31"/>
        <v>0</v>
      </c>
      <c r="L185" s="23"/>
      <c r="M185" s="26">
        <f t="shared" si="32"/>
        <v>0</v>
      </c>
      <c r="N185" s="23"/>
      <c r="O185" s="26">
        <f t="shared" si="33"/>
        <v>0</v>
      </c>
      <c r="P185" s="23"/>
      <c r="Q185" s="26">
        <f t="shared" si="34"/>
        <v>0</v>
      </c>
    </row>
    <row r="186" spans="1:17" x14ac:dyDescent="0.25">
      <c r="A186" s="13"/>
      <c r="B186" s="5" t="s">
        <v>183</v>
      </c>
      <c r="C186" s="20"/>
      <c r="D186" s="23"/>
      <c r="E186" s="24">
        <f t="shared" si="28"/>
        <v>0</v>
      </c>
      <c r="F186" s="23"/>
      <c r="G186" s="24">
        <f t="shared" si="29"/>
        <v>0</v>
      </c>
      <c r="H186" s="23"/>
      <c r="I186" s="24">
        <f t="shared" si="30"/>
        <v>0</v>
      </c>
      <c r="J186" s="23"/>
      <c r="K186" s="24">
        <f t="shared" si="31"/>
        <v>0</v>
      </c>
      <c r="L186" s="23"/>
      <c r="M186" s="26">
        <f t="shared" si="32"/>
        <v>0</v>
      </c>
      <c r="N186" s="23"/>
      <c r="O186" s="26">
        <f t="shared" si="33"/>
        <v>0</v>
      </c>
      <c r="P186" s="23"/>
      <c r="Q186" s="26">
        <f t="shared" si="34"/>
        <v>0</v>
      </c>
    </row>
    <row r="187" spans="1:17" ht="30" x14ac:dyDescent="0.25">
      <c r="A187" s="7" t="s">
        <v>82</v>
      </c>
      <c r="B187" s="2" t="s">
        <v>218</v>
      </c>
      <c r="C187" s="20">
        <v>0.5</v>
      </c>
      <c r="D187" s="23"/>
      <c r="E187" s="24">
        <f t="shared" si="28"/>
        <v>0</v>
      </c>
      <c r="F187" s="23"/>
      <c r="G187" s="24">
        <f t="shared" si="29"/>
        <v>0</v>
      </c>
      <c r="H187" s="23"/>
      <c r="I187" s="24">
        <f t="shared" si="30"/>
        <v>0</v>
      </c>
      <c r="J187" s="23"/>
      <c r="K187" s="24">
        <f t="shared" si="31"/>
        <v>0</v>
      </c>
      <c r="L187" s="23"/>
      <c r="M187" s="26">
        <f t="shared" si="32"/>
        <v>0</v>
      </c>
      <c r="N187" s="23"/>
      <c r="O187" s="26">
        <f t="shared" si="33"/>
        <v>0</v>
      </c>
      <c r="P187" s="23"/>
      <c r="Q187" s="26">
        <f t="shared" si="34"/>
        <v>0</v>
      </c>
    </row>
    <row r="188" spans="1:17" ht="30" x14ac:dyDescent="0.25">
      <c r="A188" s="7" t="s">
        <v>55</v>
      </c>
      <c r="B188" s="2" t="s">
        <v>184</v>
      </c>
      <c r="C188" s="20">
        <v>1</v>
      </c>
      <c r="D188" s="23"/>
      <c r="E188" s="24">
        <f t="shared" si="28"/>
        <v>0</v>
      </c>
      <c r="F188" s="23"/>
      <c r="G188" s="24">
        <f t="shared" si="29"/>
        <v>0</v>
      </c>
      <c r="H188" s="23"/>
      <c r="I188" s="24">
        <f t="shared" si="30"/>
        <v>0</v>
      </c>
      <c r="J188" s="23"/>
      <c r="K188" s="24">
        <f t="shared" si="31"/>
        <v>0</v>
      </c>
      <c r="L188" s="23"/>
      <c r="M188" s="26">
        <f t="shared" si="32"/>
        <v>0</v>
      </c>
      <c r="N188" s="23"/>
      <c r="O188" s="26">
        <f t="shared" si="33"/>
        <v>0</v>
      </c>
      <c r="P188" s="23"/>
      <c r="Q188" s="26">
        <f t="shared" si="34"/>
        <v>0</v>
      </c>
    </row>
    <row r="189" spans="1:17" ht="30" customHeight="1" x14ac:dyDescent="0.25">
      <c r="A189" s="46" t="s">
        <v>186</v>
      </c>
      <c r="B189" s="47"/>
      <c r="C189" s="45"/>
      <c r="D189" s="44">
        <f>+SUM((E176:E188),(E23:E173),(E4:E20))</f>
        <v>0</v>
      </c>
      <c r="E189" s="45"/>
      <c r="F189" s="44">
        <f>+SUM((G176:G188),(G23:G173),(G4:G20))</f>
        <v>0</v>
      </c>
      <c r="G189" s="45"/>
      <c r="H189" s="44">
        <f>+SUM((I176:I188),(I23:I173),(I4:I20))</f>
        <v>0</v>
      </c>
      <c r="I189" s="45"/>
      <c r="J189" s="44">
        <f>+SUM((K176:K188),(K23:K173),(K4:K20))</f>
        <v>0</v>
      </c>
      <c r="K189" s="45"/>
      <c r="L189" s="44">
        <f>+SUM((M176:M188),(M23:M173),(M4:M20))</f>
        <v>0</v>
      </c>
      <c r="M189" s="45"/>
      <c r="N189" s="44">
        <f>+SUM((O176:O188),(O23:O173),(O4:O20))</f>
        <v>0</v>
      </c>
      <c r="O189" s="45"/>
      <c r="P189" s="44">
        <f>+SUM((Q176:Q188),(Q23:Q173),(Q4:Q20))</f>
        <v>0</v>
      </c>
      <c r="Q189" s="45"/>
    </row>
    <row r="190" spans="1:17" x14ac:dyDescent="0.25">
      <c r="A190" s="4"/>
      <c r="B190" s="3"/>
      <c r="C190" s="17"/>
    </row>
  </sheetData>
  <sheetProtection sheet="1" objects="1" scenarios="1" autoFilter="0" pivotTables="0"/>
  <mergeCells count="43">
    <mergeCell ref="N189:O189"/>
    <mergeCell ref="P189:Q189"/>
    <mergeCell ref="A189:C189"/>
    <mergeCell ref="D189:E189"/>
    <mergeCell ref="F189:G189"/>
    <mergeCell ref="H189:I189"/>
    <mergeCell ref="J189:K189"/>
    <mergeCell ref="L189:M189"/>
    <mergeCell ref="L21:M21"/>
    <mergeCell ref="N21:O21"/>
    <mergeCell ref="P21:Q21"/>
    <mergeCell ref="L174:M174"/>
    <mergeCell ref="N174:O174"/>
    <mergeCell ref="P174:Q174"/>
    <mergeCell ref="L2:M2"/>
    <mergeCell ref="N2:O2"/>
    <mergeCell ref="P2:Q2"/>
    <mergeCell ref="L1:M1"/>
    <mergeCell ref="N1:O1"/>
    <mergeCell ref="P1:Q1"/>
    <mergeCell ref="F21:G21"/>
    <mergeCell ref="H21:I21"/>
    <mergeCell ref="J21:K21"/>
    <mergeCell ref="C174:C175"/>
    <mergeCell ref="A174:B175"/>
    <mergeCell ref="D174:E174"/>
    <mergeCell ref="F174:G174"/>
    <mergeCell ref="H174:I174"/>
    <mergeCell ref="J174:K174"/>
    <mergeCell ref="F2:G2"/>
    <mergeCell ref="A2:B3"/>
    <mergeCell ref="H2:I2"/>
    <mergeCell ref="J2:K2"/>
    <mergeCell ref="F1:G1"/>
    <mergeCell ref="H1:I1"/>
    <mergeCell ref="J1:K1"/>
    <mergeCell ref="A21:B22"/>
    <mergeCell ref="C2:C3"/>
    <mergeCell ref="D2:E2"/>
    <mergeCell ref="A1:C1"/>
    <mergeCell ref="D1:E1"/>
    <mergeCell ref="C21:C22"/>
    <mergeCell ref="D21:E21"/>
  </mergeCells>
  <pageMargins left="1.1023622047244095" right="0.31496062992125984" top="0.74803149606299213" bottom="0.74803149606299213" header="0" footer="0.51181102362204722"/>
  <pageSetup paperSize="5" orientation="landscape" horizontalDpi="4294967294" verticalDpi="4294967294" r:id="rId1"/>
  <headerFooter>
    <oddHeader>&amp;L&amp;G
&amp;C&amp;"-,Negrita Cursiva"&amp;14&amp;KFF0000MATRIZ DE EVALUACIÓN - HOJA SÁBANA
FACULTAD DE CIENCIAS MÉDICAS - UNIVERSIDAD NACIONAL DE ASUNCIÓN</oddHeader>
    <oddFooter>&amp;R&amp;"-,Negrita Cursiva"Página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SABANA</vt:lpstr>
      <vt:lpstr>'HOJA SABANA'!Títulos_a_imprimir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sec-gral</dc:creator>
  <cp:lastModifiedBy>Hugo</cp:lastModifiedBy>
  <cp:lastPrinted>2022-12-02T10:47:53Z</cp:lastPrinted>
  <dcterms:created xsi:type="dcterms:W3CDTF">2012-12-05T18:35:12Z</dcterms:created>
  <dcterms:modified xsi:type="dcterms:W3CDTF">2022-12-04T20:36:38Z</dcterms:modified>
</cp:coreProperties>
</file>